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U_Förderung 2007_2013\Auszüge für Dritte\"/>
    </mc:Choice>
  </mc:AlternateContent>
  <bookViews>
    <workbookView xWindow="0" yWindow="0" windowWidth="17376" windowHeight="8832" tabRatio="891" activeTab="2"/>
  </bookViews>
  <sheets>
    <sheet name="efre_ziel2" sheetId="24" r:id="rId1"/>
    <sheet name="esf" sheetId="26" r:id="rId2"/>
    <sheet name="frp" sheetId="27" r:id="rId3"/>
    <sheet name="fts" sheetId="28" r:id="rId4"/>
  </sheets>
  <definedNames>
    <definedName name="_xlnm._FilterDatabase" localSheetId="1" hidden="1">esf!$A$1:$R$1</definedName>
  </definedNames>
  <calcPr calcId="152511"/>
</workbook>
</file>

<file path=xl/calcChain.xml><?xml version="1.0" encoding="utf-8"?>
<calcChain xmlns="http://schemas.openxmlformats.org/spreadsheetml/2006/main">
  <c r="E28" i="28" l="1"/>
  <c r="L9" i="27"/>
  <c r="R376" i="26"/>
  <c r="Q376" i="26"/>
  <c r="P376" i="26"/>
  <c r="I25" i="24"/>
  <c r="H25" i="24"/>
  <c r="G25" i="24"/>
</calcChain>
</file>

<file path=xl/sharedStrings.xml><?xml version="1.0" encoding="utf-8"?>
<sst xmlns="http://schemas.openxmlformats.org/spreadsheetml/2006/main" count="3780" uniqueCount="818">
  <si>
    <t>03.2010 - 02.2011</t>
  </si>
  <si>
    <t>01.2011 - 06.2013</t>
  </si>
  <si>
    <t>06.2011 - 03.2015</t>
  </si>
  <si>
    <t>Freizeitzentrum Kemnade GmbH</t>
  </si>
  <si>
    <t>Stadt Witten</t>
  </si>
  <si>
    <t>Forschungsinstitut Geragogik e. V.</t>
  </si>
  <si>
    <t>01.2012 - 07.2015</t>
  </si>
  <si>
    <t>Friedr. Lohmann GmbH, Werk für Spezial- &amp; Edelstähle</t>
  </si>
  <si>
    <t>07.2012 - 12.2014</t>
  </si>
  <si>
    <t>Deutsche Edelstahlwerke GmbH</t>
  </si>
  <si>
    <t>12.2012 - 02.2015</t>
  </si>
  <si>
    <t>OBLF Gesellschaft für Elektronik und Feinwerktechnik mbH</t>
  </si>
  <si>
    <t>04.2013 - 09.2015</t>
  </si>
  <si>
    <t>04.2013 - 07.2015</t>
  </si>
  <si>
    <t>Evangelisches Krankenhaus Witten gGmbH</t>
  </si>
  <si>
    <t>Private Universität Witten/ Herdecke gGmbH</t>
  </si>
  <si>
    <t>07.2013 - 09.2015</t>
  </si>
  <si>
    <t>07.2013 - 10.2015</t>
  </si>
  <si>
    <t>12.2011 - 08.2015</t>
  </si>
  <si>
    <t>imess Optische Mess- und Prüfanlagen GmbH</t>
  </si>
  <si>
    <t>01.2012 - 03.2015</t>
  </si>
  <si>
    <t>Bosch Rexroth AG</t>
  </si>
  <si>
    <t>Microeffects GmbH</t>
  </si>
  <si>
    <t>07.2012 - 03.2014</t>
  </si>
  <si>
    <t>08.2012 - 06.2014</t>
  </si>
  <si>
    <t>04.2010 - 09.2013</t>
  </si>
  <si>
    <t>Ärztliche Qualitätsgemeinschaft Witten GmbH</t>
  </si>
  <si>
    <t>09.2007 - 12.2011</t>
  </si>
  <si>
    <t>Fischer Oberflächentechnik GmbH</t>
  </si>
  <si>
    <t>10.2008 - 12.2012</t>
  </si>
  <si>
    <t>06.2009 - 11.2011</t>
  </si>
  <si>
    <t>Setlog GmbH</t>
  </si>
  <si>
    <t>12.2009 - 12.2013</t>
  </si>
  <si>
    <t>12.2010 - 12.2014</t>
  </si>
  <si>
    <t>01.2009 - 02.2010</t>
  </si>
  <si>
    <t>UWH Forschungsgesellschaft mbH</t>
  </si>
  <si>
    <t>Witten</t>
  </si>
  <si>
    <t>12.2012 - 08.2015</t>
  </si>
  <si>
    <t>2009</t>
  </si>
  <si>
    <t>Bildungsschecks /Beratungsstellen</t>
  </si>
  <si>
    <t>Bildungsscheck für Beschäftigte und Unternehmen</t>
  </si>
  <si>
    <t>Bildungsscheck/Qualifizierung</t>
  </si>
  <si>
    <t>2008</t>
  </si>
  <si>
    <t>2010</t>
  </si>
  <si>
    <t>2011</t>
  </si>
  <si>
    <t>2012</t>
  </si>
  <si>
    <t>2013</t>
  </si>
  <si>
    <t>2014</t>
  </si>
  <si>
    <t>2015</t>
  </si>
  <si>
    <t>Potentialberatung</t>
  </si>
  <si>
    <t>Förderung von Potentialberatung</t>
  </si>
  <si>
    <t>Lebens- und Erwerbsweltbez. WB - Grundbildung mit Erwerbswelterfahrung</t>
  </si>
  <si>
    <t>Grundbildung mit Erwerbswelterfahrung (MSW)</t>
  </si>
  <si>
    <t>Weiterbildung geht zur Schule, Qualifizierung  von Beschäftigten in Tageseinr.</t>
  </si>
  <si>
    <t>Lebens- und Erwerbsweltbez. WB-Weiterbildung geht zur Schule/Qualifizierung von Beschäftigten in Tageseinrichtungen</t>
  </si>
  <si>
    <t>Berufliche Weiterbildungsberatung für Beschäftigte und Unternehmen im Rahmen des Bildugnsscheckverfahrens</t>
  </si>
  <si>
    <t>berufliche Weiterbildungsausgaben für Beschäftigte im Rahmen des Bildungsscheck</t>
  </si>
  <si>
    <t>Betriebliche Ausbildung im Verbund</t>
  </si>
  <si>
    <t>Bereitstellung betrieblicher Ausbildungsplätze in einem Ausbildungsverbund</t>
  </si>
  <si>
    <t>Kombilohn/Job Perspektive in NRW</t>
  </si>
  <si>
    <t>Ausbildungskonsens NRW</t>
  </si>
  <si>
    <t>betriebliche Berufsausbildung im Verbund</t>
  </si>
  <si>
    <t>2006</t>
  </si>
  <si>
    <t>Sonderprogramm Ausbildung 2006</t>
  </si>
  <si>
    <t>Werkstattjahr</t>
  </si>
  <si>
    <t>Förderung eines Werkstattjahres im Rahmen des Ausbildungskonsens NRW II inklusive der Betreuungsfachkraft einschließlich Akquise von Jugendlichen</t>
  </si>
  <si>
    <t xml:space="preserve">Förderung eines Werkstattjahres im Rahmen des Ausbildungskonsens NRW II inklusive der Betreuungsfachkraft einschließlich Akquise von Jugendlichen </t>
  </si>
  <si>
    <t>Verbundausbildung</t>
  </si>
  <si>
    <t>Innovative Modellvorhaben und Einzelprojekte, Zielgruppenförderung</t>
  </si>
  <si>
    <t>Bildungsscheck / Qualifizierung</t>
  </si>
  <si>
    <t>Bildungsschecks für Beschäftigte und Unternehmen</t>
  </si>
  <si>
    <t>Partnerschaftliche Ausbildung</t>
  </si>
  <si>
    <t>Partnerschaftliche Ausbildung  Bildungsträger  die nach dem Berufsbildungsgesetz (BBiG) oder der Handwerksordnung (HWO) in den angebotenen Berufen ausbildungsberechtigt sind.</t>
  </si>
  <si>
    <t>Beratung für mittelständische Unternehmen</t>
  </si>
  <si>
    <t>Durchführung von Berufsausbildung im Rahmen des Sonderprogramms Ausbildung 2006</t>
  </si>
  <si>
    <t>3. Weg in der Berufsausbildung</t>
  </si>
  <si>
    <t>Pilotförderung 3. Weg in der Berufsausbildung in NRW</t>
  </si>
  <si>
    <t>Innovative Modellvorhaben und Einzelprojekte  Zielgruppenförderung</t>
  </si>
  <si>
    <t>Produktionsschulen</t>
  </si>
  <si>
    <t>Produktionsorientierte Maßnahmen</t>
  </si>
  <si>
    <t>Potentialberatung im Einzelunternehmen</t>
  </si>
  <si>
    <t>Bildungssscheck für Beschäftigte und Unternehmen</t>
  </si>
  <si>
    <t>Bildungsscheck/ Qualifizierung</t>
  </si>
  <si>
    <t>berufliche Weiterbildungsberatung im Rahmen des Bildungsscheckverfahrens</t>
  </si>
  <si>
    <t>Beratung zur beruflichen Entwicklung</t>
  </si>
  <si>
    <t>Integration (Schwer-)behinderter</t>
  </si>
  <si>
    <t>1</t>
  </si>
  <si>
    <t>Ennepe-Ruhr-Kreis</t>
  </si>
  <si>
    <t>VHS Ennepe-Ruhr-Süd (ZV), Gevelsberg</t>
  </si>
  <si>
    <t xml:space="preserve">Bildungsscheck für berufl. Weiterbildungsausgaben für Beschäftigte und Unternehmen  </t>
  </si>
  <si>
    <t>ACC Kurse Uta Heiermann, Witten</t>
  </si>
  <si>
    <t>acc-kurse.de</t>
  </si>
  <si>
    <t>77/V51A/03640</t>
  </si>
  <si>
    <t>AF Sprachtraining, Witten</t>
  </si>
  <si>
    <t>www.afsprachtraining.de60</t>
  </si>
  <si>
    <t>77/V51A/20921</t>
  </si>
  <si>
    <t>Allmedix, Witten</t>
  </si>
  <si>
    <t>77/V51A/04816</t>
  </si>
  <si>
    <t>ALW Aktives Leben und Wohnen gGmbH, Witten</t>
  </si>
  <si>
    <t>77/V51A/19872</t>
  </si>
  <si>
    <t>Arthur Habermann GmbH &amp; Co. KG, Witten</t>
  </si>
  <si>
    <t>www.habermann-gmbh.de</t>
  </si>
  <si>
    <t>77/V51A/03772</t>
  </si>
  <si>
    <t>77/V51A/05141</t>
  </si>
  <si>
    <t>77/V51A/06069</t>
  </si>
  <si>
    <t>77/V51A/06425</t>
  </si>
  <si>
    <t>77/V51A/07295</t>
  </si>
  <si>
    <t>77/V51A/18017</t>
  </si>
  <si>
    <t>77/V51A/19450</t>
  </si>
  <si>
    <t>Auto Drees GmbH &amp; Co. KG, Witten</t>
  </si>
  <si>
    <t>77/V51A/07316</t>
  </si>
  <si>
    <t>avrami GmbH, Witten</t>
  </si>
  <si>
    <t>77/V51A/03720</t>
  </si>
  <si>
    <t>77/V51A/04106</t>
  </si>
  <si>
    <t>77/V51A/04118</t>
  </si>
  <si>
    <t>77/V51A/04119</t>
  </si>
  <si>
    <t>77/V51A/04228</t>
  </si>
  <si>
    <t>77/V51A/04229</t>
  </si>
  <si>
    <t>77/V51A/04234</t>
  </si>
  <si>
    <t>77/V51A/04236</t>
  </si>
  <si>
    <t>77/V51A/04754</t>
  </si>
  <si>
    <t>77/V51A/04874</t>
  </si>
  <si>
    <t>77/V51A/05229</t>
  </si>
  <si>
    <t>77/V51A/05230</t>
  </si>
  <si>
    <t>Bildungsschecks/ Qualifizierung</t>
  </si>
  <si>
    <t>77/V51A/1869</t>
  </si>
  <si>
    <t>77/V51A/05553</t>
  </si>
  <si>
    <t>77/V51A/05558</t>
  </si>
  <si>
    <t>77/V51A/05663</t>
  </si>
  <si>
    <t>77/V51A/05664</t>
  </si>
  <si>
    <t>77/V51A/05969</t>
  </si>
  <si>
    <t>77/V51A/05971</t>
  </si>
  <si>
    <t>77/V51A/05972</t>
  </si>
  <si>
    <t>77/V51A/05973</t>
  </si>
  <si>
    <t>77/V51A/06081</t>
  </si>
  <si>
    <t>77/V51A/06162</t>
  </si>
  <si>
    <t>77/V51A/06178</t>
  </si>
  <si>
    <t>77/V51A/06179</t>
  </si>
  <si>
    <t>77/V51A/06181</t>
  </si>
  <si>
    <t>77/V51A/06781</t>
  </si>
  <si>
    <t>77/V51A/06783</t>
  </si>
  <si>
    <t>Bäckerei Helmholz, Witten</t>
  </si>
  <si>
    <t>77/V51A/04572</t>
  </si>
  <si>
    <t>Bartsch &amp; Piatkowski GbR, Witten</t>
  </si>
  <si>
    <t>77/V51A/03310</t>
  </si>
  <si>
    <t>Bildungswerk Außenstelle Ennepe-Ruhr e.V., Witten</t>
  </si>
  <si>
    <t>77/V51A/07272</t>
  </si>
  <si>
    <t>B+M-Golf Vertriebs GmbH, Witten</t>
  </si>
  <si>
    <t>77/V51A/20094</t>
  </si>
  <si>
    <t>Britta Franke, Witten</t>
  </si>
  <si>
    <t>77/V51A/04116</t>
  </si>
  <si>
    <t>CareMed medizinische Pflege GmbH, Witten</t>
  </si>
  <si>
    <t>77/V51A/19819</t>
  </si>
  <si>
    <t>Cegos GmbH, Witten</t>
  </si>
  <si>
    <t>77/V51A/04529</t>
  </si>
  <si>
    <t>77/V51A/05304</t>
  </si>
  <si>
    <t>CNC Bearbeitung Volker Reske, Witten</t>
  </si>
  <si>
    <t>77/V51A/03600</t>
  </si>
  <si>
    <t>77/V51A/07288</t>
  </si>
  <si>
    <t>77/V51A/18940</t>
  </si>
  <si>
    <t>Computer Network Systems GmbH, Witten</t>
  </si>
  <si>
    <t>77/V51A/03923</t>
  </si>
  <si>
    <t>77/V51A/04060</t>
  </si>
  <si>
    <t>77/V51A/05934</t>
  </si>
  <si>
    <t>77/V51A/06622</t>
  </si>
  <si>
    <t>77/V51A/17863</t>
  </si>
  <si>
    <t>Deutsche Edelstahlwerke Karrierewerkstatt GmbH, Witten</t>
  </si>
  <si>
    <t>3. Weg in der Berufsausbildung Maschinen- und Anlagenführer</t>
  </si>
  <si>
    <t>77/V51A/03298</t>
  </si>
  <si>
    <t>77/V51A/03342</t>
  </si>
  <si>
    <t>44/V51A/2862</t>
  </si>
  <si>
    <t>77/V51A/18587</t>
  </si>
  <si>
    <t>77/V51A/18512</t>
  </si>
  <si>
    <t>77/V51A/18516</t>
  </si>
  <si>
    <t>77/V51A/18779</t>
  </si>
  <si>
    <t>77/V51A/18564</t>
  </si>
  <si>
    <t>77/V51A/18912</t>
  </si>
  <si>
    <t>77/V51A/18956</t>
  </si>
  <si>
    <t>77/V51A/19943</t>
  </si>
  <si>
    <t>77/V51A/20611</t>
  </si>
  <si>
    <t>77/V51A/20613</t>
  </si>
  <si>
    <t>Diakonische Altenhilfe Dortmund und Lünen gGmbH, Witten</t>
  </si>
  <si>
    <t>77/V51A/06482</t>
  </si>
  <si>
    <t>Diakonisches Bildungszentrum BIZ gGmbH - Fachseinar für Altenpflege, Witten</t>
  </si>
  <si>
    <t>77/V51A/04534</t>
  </si>
  <si>
    <t>77/V51A/05917</t>
  </si>
  <si>
    <t>77/V51A/06958</t>
  </si>
  <si>
    <t>77/V51A/17984</t>
  </si>
  <si>
    <t>77/V51A/18925</t>
  </si>
  <si>
    <t>77/V51A/20078</t>
  </si>
  <si>
    <t>77/V51A/21339</t>
  </si>
  <si>
    <t>Dost, Witten</t>
  </si>
  <si>
    <t>77/V51A/20039</t>
  </si>
  <si>
    <t>Dressler GmbH, Witten</t>
  </si>
  <si>
    <t>77/V51A/04238</t>
  </si>
  <si>
    <t>77/V51A/04883</t>
  </si>
  <si>
    <t>77/V51A/05355</t>
  </si>
  <si>
    <t>77/V51A/06253</t>
  </si>
  <si>
    <t>77/V51A/17814</t>
  </si>
  <si>
    <t>DRK soziale Dienste Kreisverband Witten gGmbH, Witten</t>
  </si>
  <si>
    <t>77/V51A/19980</t>
  </si>
  <si>
    <t>77/V51A/20507</t>
  </si>
  <si>
    <t>77/V51A/21203</t>
  </si>
  <si>
    <t>Düchting Pumpen Maschinenfabrik GmbH &amp; Co.KG, Witten</t>
  </si>
  <si>
    <t>duechting.com</t>
  </si>
  <si>
    <t>77/V51A/18081</t>
  </si>
  <si>
    <t>77/V51A/19560</t>
  </si>
  <si>
    <t>Einser GmbH, Witten</t>
  </si>
  <si>
    <t>77/V51A/03457</t>
  </si>
  <si>
    <t>77/V51A/04491</t>
  </si>
  <si>
    <t>Eisenwerk Böhmer GmbH &amp; Co.KG, Witten</t>
  </si>
  <si>
    <t>77/V51A/03550</t>
  </si>
  <si>
    <t>77/V51A/03384</t>
  </si>
  <si>
    <t>77/V51A/07578</t>
  </si>
  <si>
    <t>77/V51A/18486</t>
  </si>
  <si>
    <t>EK Fahrzeugtechnik GmbH, Witten</t>
  </si>
  <si>
    <t>77/V51A/07114</t>
  </si>
  <si>
    <t>Ev. Erwachsenenbildung Ennepe-Ruhr, Witten</t>
  </si>
  <si>
    <t>77/V51A/05636</t>
  </si>
  <si>
    <t>77/V51A/17796</t>
  </si>
  <si>
    <t>79/V54A/19370</t>
  </si>
  <si>
    <t>79/V54A/25936</t>
  </si>
  <si>
    <t>Ev. Stiftung Diakoniewerk Ruhr, Witten</t>
  </si>
  <si>
    <t>77/V51A/03108</t>
  </si>
  <si>
    <t>Fahrschule Manfred Schäfer, Witten</t>
  </si>
  <si>
    <t>77/V51A/04705</t>
  </si>
  <si>
    <t>77/V51A/04741</t>
  </si>
  <si>
    <t>77/V51A/04896</t>
  </si>
  <si>
    <t>77/V51A/05004</t>
  </si>
  <si>
    <t>77/V51A/05463</t>
  </si>
  <si>
    <t>77/V51A/05297</t>
  </si>
  <si>
    <t>77/V51A/05535</t>
  </si>
  <si>
    <t>77/V51A/05541</t>
  </si>
  <si>
    <t>77/V51A/05546</t>
  </si>
  <si>
    <t>77/V51A/05583</t>
  </si>
  <si>
    <t>77/V51A/05584</t>
  </si>
  <si>
    <t>77/V51A/05696</t>
  </si>
  <si>
    <t>77/V51A/05819</t>
  </si>
  <si>
    <t>77/V51A/06173</t>
  </si>
  <si>
    <t>77/V51A/06457</t>
  </si>
  <si>
    <t>77/V51A/06674</t>
  </si>
  <si>
    <t>77/V51A/06927</t>
  </si>
  <si>
    <t>77/V51A/06973</t>
  </si>
  <si>
    <t>Fahrschule Martin Wetjen, Witten</t>
  </si>
  <si>
    <t>77/V51A/07594</t>
  </si>
  <si>
    <t>Familien- und Krankenpflege e.V. Witten, Witten</t>
  </si>
  <si>
    <t>77/V51A/18242</t>
  </si>
  <si>
    <t>Feller Mechanische Werkstatt, Witten</t>
  </si>
  <si>
    <t>77/V51A/19858</t>
  </si>
  <si>
    <t>Fleischereifachgeschäft Kreitz, Witten</t>
  </si>
  <si>
    <t>77/V51A/05465</t>
  </si>
  <si>
    <t>G &amp; B Handelsgesellschaft mbH, Witten</t>
  </si>
  <si>
    <t>77/V51A/07305</t>
  </si>
  <si>
    <t>Gemeinschaftspraxis Dr. Mönks/Dr. Meinshausen/Schneider, Witten</t>
  </si>
  <si>
    <t>77/V51A/05834</t>
  </si>
  <si>
    <t>Giesselbach Fahrzeuglackierung + Karosseriebau GmbH, Witten</t>
  </si>
  <si>
    <t>Beratung für mitelständische Unternehmen</t>
  </si>
  <si>
    <t>77/V51A/04605</t>
  </si>
  <si>
    <t>Gloria Haus- und Gartengeräte GmbH, Witten</t>
  </si>
  <si>
    <t>77/V51A/18926</t>
  </si>
  <si>
    <t>GPG / Gase-Partner GmbH, Witten</t>
  </si>
  <si>
    <t>77/V51A/20896</t>
  </si>
  <si>
    <t>Grafikakademie, Witten</t>
  </si>
  <si>
    <t>77/V51A/04257</t>
  </si>
  <si>
    <t>77/V51A/04584</t>
  </si>
  <si>
    <t>77/V51A/04878</t>
  </si>
  <si>
    <t>77/V51A/05872</t>
  </si>
  <si>
    <t>77/V51A/05957</t>
  </si>
  <si>
    <t>77/V51A/06147</t>
  </si>
  <si>
    <t>77/V51A/06492</t>
  </si>
  <si>
    <t>77/V51A/06566</t>
  </si>
  <si>
    <t>77/V51A/06653</t>
  </si>
  <si>
    <t>77/V51A/07064</t>
  </si>
  <si>
    <t>77/V51A/18092</t>
  </si>
  <si>
    <t>77/V51A/18286</t>
  </si>
  <si>
    <t>77/V51A/18611</t>
  </si>
  <si>
    <t>77/V51A/19418</t>
  </si>
  <si>
    <t>77/V51A/20121</t>
  </si>
  <si>
    <t>77/V51A/20154</t>
  </si>
  <si>
    <t>77/V51A/20253</t>
  </si>
  <si>
    <t>77/V51A/20407</t>
  </si>
  <si>
    <t>77/V51A/20501</t>
  </si>
  <si>
    <t>77/V51A/20717</t>
  </si>
  <si>
    <t>77/V51A/20732</t>
  </si>
  <si>
    <t>77/V51A/20776</t>
  </si>
  <si>
    <t>77/V51A/21077</t>
  </si>
  <si>
    <t>77/V51A/21183</t>
  </si>
  <si>
    <t>77/V51A/21313</t>
  </si>
  <si>
    <t>77/V51A/21420</t>
  </si>
  <si>
    <t>Halbinsel e. V., Witten</t>
  </si>
  <si>
    <t>77/V51A/19142</t>
  </si>
  <si>
    <t>77/V51A/19302</t>
  </si>
  <si>
    <t>Hammertaler Baustoffe GmbH, Witten</t>
  </si>
  <si>
    <t>77/V51A/06433</t>
  </si>
  <si>
    <t>Härterei VTN Witten GmbH, Witten</t>
  </si>
  <si>
    <t>77/V51A/05942</t>
  </si>
  <si>
    <t>77/V51A/07382</t>
  </si>
  <si>
    <t>Heilpraktikerin Margret Hardies, Witten</t>
  </si>
  <si>
    <t>77/V51A/07298</t>
  </si>
  <si>
    <t>77/V51A/18122</t>
  </si>
  <si>
    <t>77/V51A/18937</t>
  </si>
  <si>
    <t>77/V51A/20036</t>
  </si>
  <si>
    <t>77/V51A/21290</t>
  </si>
  <si>
    <t>Heilpraktikerschule Psychotherapie Monika Werner, Witten</t>
  </si>
  <si>
    <t>77/V51A/05965</t>
  </si>
  <si>
    <t>77/V51A/07466</t>
  </si>
  <si>
    <t>77/V51A/17624</t>
  </si>
  <si>
    <t>77/V51A/19032</t>
  </si>
  <si>
    <t>Heilpraktikerschule Witten, Witten</t>
  </si>
  <si>
    <t>77/V51A/03990</t>
  </si>
  <si>
    <t>77/V51A/04424</t>
  </si>
  <si>
    <t>77/V51A/05118</t>
  </si>
  <si>
    <t>77/V51A/05662</t>
  </si>
  <si>
    <t>77/V51A/06245</t>
  </si>
  <si>
    <t>77/V51A/07046</t>
  </si>
  <si>
    <t>77/V51A/17815</t>
  </si>
  <si>
    <t>77/V51A/18378</t>
  </si>
  <si>
    <t>77/V51A/18846</t>
  </si>
  <si>
    <t>77/V51A/20428</t>
  </si>
  <si>
    <t>77/V51A/20878</t>
  </si>
  <si>
    <t>77/V51A/21276</t>
  </si>
  <si>
    <t>Heinrich Geissler GmbH, Witten</t>
  </si>
  <si>
    <t>77/V51A/03662</t>
  </si>
  <si>
    <t>77/V51A/18074</t>
  </si>
  <si>
    <t>77/V51A/20841</t>
  </si>
  <si>
    <t>Heinrich Werner, Witten</t>
  </si>
  <si>
    <t>77/V51A/05204</t>
  </si>
  <si>
    <t>Helm GmbH, Witten</t>
  </si>
  <si>
    <t>77/V51A/05682</t>
  </si>
  <si>
    <t>Hermann Scharfen GmbH &amp; Co. KG, Witten</t>
  </si>
  <si>
    <t>77/V51A/19632</t>
  </si>
  <si>
    <t>HEW-Computer GmbH, Witten</t>
  </si>
  <si>
    <t>www.hew-computer.de</t>
  </si>
  <si>
    <t>86/V43A/18110</t>
  </si>
  <si>
    <t>Holzofenbäckerei Bommern GmbH, Witten</t>
  </si>
  <si>
    <t>77/V51A/20731</t>
  </si>
  <si>
    <t>Holzofenbäckerei Bommern, Witten</t>
  </si>
  <si>
    <t>77/V51A/05467</t>
  </si>
  <si>
    <t>HP Pelzer Automotive GmbH, Witten</t>
  </si>
  <si>
    <t>www.pelzer.de</t>
  </si>
  <si>
    <t>77/V51A/06429</t>
  </si>
  <si>
    <t>77/V51A/18000</t>
  </si>
  <si>
    <t>HP Pelzer Holding GmbH, Witten</t>
  </si>
  <si>
    <t>77/V51A/18505</t>
  </si>
  <si>
    <t>HWH Härterei und Werkstofftechnik GmbH &amp; Co. KG, Witten</t>
  </si>
  <si>
    <t>77/V51A/20887</t>
  </si>
  <si>
    <t>Institut für Heilpädagogische Lehrerbildung, Witten</t>
  </si>
  <si>
    <t>77/V51A/06574</t>
  </si>
  <si>
    <t>77/V51A/07387</t>
  </si>
  <si>
    <t>77/V51A/21134</t>
  </si>
  <si>
    <t>Institut für Waldorf-Padagogik, Witten</t>
  </si>
  <si>
    <t>77/V51A/17889</t>
  </si>
  <si>
    <t>77/V51A/18194</t>
  </si>
  <si>
    <t>77/V51A/19374</t>
  </si>
  <si>
    <t>Institut für Waldorfpädagogik, Witten</t>
  </si>
  <si>
    <t>77/V51A/06137</t>
  </si>
  <si>
    <t>Institut norman-ehlert.de, Witten</t>
  </si>
  <si>
    <t>77/V51A/04149</t>
  </si>
  <si>
    <t>77/V51A/04151</t>
  </si>
  <si>
    <t>77/V51A/04269</t>
  </si>
  <si>
    <t>77/V51A/04697</t>
  </si>
  <si>
    <t>IVENSIS GmbH, Witten</t>
  </si>
  <si>
    <t>Bildungssccheck für Beschäftigte und Unternehmen</t>
  </si>
  <si>
    <t>77/V51A/03784</t>
  </si>
  <si>
    <t>77/V51A/04352</t>
  </si>
  <si>
    <t>77/V51A/05622</t>
  </si>
  <si>
    <t>77/V51A/05805</t>
  </si>
  <si>
    <t>77/V51A/05915</t>
  </si>
  <si>
    <t>77/V51A/06336</t>
  </si>
  <si>
    <t>77/V51A/07185</t>
  </si>
  <si>
    <t>J.D. Neuhaus GmbH &amp; Co.KG, Witten</t>
  </si>
  <si>
    <t>77/V51A/18113</t>
  </si>
  <si>
    <t>77/V51A/19047</t>
  </si>
  <si>
    <t>77/V51A/19596</t>
  </si>
  <si>
    <t>Job- und Gründerwerkstatt Aschke GmbH &amp; Co.KG, Witten</t>
  </si>
  <si>
    <t>77/V51A/20957</t>
  </si>
  <si>
    <t>77/V51A/21467</t>
  </si>
  <si>
    <t>KAMAT-Pumpen GmbH &amp; Co. KG, Witten</t>
  </si>
  <si>
    <t>77/V51A/19616</t>
  </si>
  <si>
    <t>Kanzlei für Steuerrecht Holger Theissen, Witten</t>
  </si>
  <si>
    <t>77/V51A/18949</t>
  </si>
  <si>
    <t>Kolping-Bildungswerk Paderborn gGmbH, Paderborn</t>
  </si>
  <si>
    <t>www.kolping-paderborn.de</t>
  </si>
  <si>
    <t>Kolping-Bildungszentren Ruhr gGmbH BFZ Witten/Wetter, Witten</t>
  </si>
  <si>
    <t>76/V54A/23351</t>
  </si>
  <si>
    <t>Kolping Bildungswerk Soest, Soest</t>
  </si>
  <si>
    <t>www.kolping-akademie-soest.de</t>
  </si>
  <si>
    <t>76/V54A/23510</t>
  </si>
  <si>
    <t>www.kolping-bfz-witten.de</t>
  </si>
  <si>
    <t>44/V51A/09910</t>
  </si>
  <si>
    <t>77/V51A/06240</t>
  </si>
  <si>
    <t>77/V51A/07437</t>
  </si>
  <si>
    <t>77/V51A/18450</t>
  </si>
  <si>
    <t>77/V51A/19274</t>
  </si>
  <si>
    <t>77/V51A/19644</t>
  </si>
  <si>
    <t>KoRo GmbH, Witten</t>
  </si>
  <si>
    <t>www.koro-ms.de</t>
  </si>
  <si>
    <t>77/V51A/19695</t>
  </si>
  <si>
    <t>Kreishandwerkerschaft Ennepe-Ruhr, Witten</t>
  </si>
  <si>
    <t>berufliche Weiterbildungsberatung für Beschäftigte und Unternehmen</t>
  </si>
  <si>
    <t>77/V51A/04173</t>
  </si>
  <si>
    <t>Kulturforum Witten, Witten</t>
  </si>
  <si>
    <t>77/V51A/03661</t>
  </si>
  <si>
    <t>Leben im Alter - Becker-Stiftung gGmbH, Witten</t>
  </si>
  <si>
    <t>77/V51A/04746</t>
  </si>
  <si>
    <t>Lebenshilfe Witten e. V., Witten</t>
  </si>
  <si>
    <t>77/V51A/19873</t>
  </si>
  <si>
    <t>Meister Plast GmbH, Witten</t>
  </si>
  <si>
    <t>77/V51A/06036</t>
  </si>
  <si>
    <t>77/V51A/07374</t>
  </si>
  <si>
    <t>Mortimer English Club Witten, Witten</t>
  </si>
  <si>
    <t>77/V51A/20161</t>
  </si>
  <si>
    <t>77/V51A/21341</t>
  </si>
  <si>
    <t>Physikanten &amp; Co. Marcus Weber, Witten</t>
  </si>
  <si>
    <t>77/V51A/18594</t>
  </si>
  <si>
    <t>Pleiger Elektronik GmbH &amp; Co. KG, Witten</t>
  </si>
  <si>
    <t>77/V51A/04774</t>
  </si>
  <si>
    <t>Praxis Dr. Etminan / Dr. Traska, Witten</t>
  </si>
  <si>
    <t>77/V51A/04286</t>
  </si>
  <si>
    <t>Praxis Schäfer und Dr. med Schultze-Hartmann, Witten</t>
  </si>
  <si>
    <t>77/V51A/05052</t>
  </si>
  <si>
    <t>Private Universität Witten / Herdecke gGmbH, Witten</t>
  </si>
  <si>
    <t>77/V51A/03568</t>
  </si>
  <si>
    <t>77/V51A/04150</t>
  </si>
  <si>
    <t>77/V51A/04308</t>
  </si>
  <si>
    <t>77/V51A/04448</t>
  </si>
  <si>
    <t>77/V51A/04664</t>
  </si>
  <si>
    <t>77/V51A/06136</t>
  </si>
  <si>
    <t>77/V51A/06504</t>
  </si>
  <si>
    <t>77/V51A/06911</t>
  </si>
  <si>
    <t>77/V51A/07015</t>
  </si>
  <si>
    <t>77/V51A/07435</t>
  </si>
  <si>
    <t>77/V51A/17631</t>
  </si>
  <si>
    <t>77/V51A/17987</t>
  </si>
  <si>
    <t>77/V51A/18508</t>
  </si>
  <si>
    <t>77/V51A/19397</t>
  </si>
  <si>
    <t>77/V51A/19930</t>
  </si>
  <si>
    <t>77/V51A/20704</t>
  </si>
  <si>
    <t>Pro Coach, Witten</t>
  </si>
  <si>
    <t>www.pro-coach.de</t>
  </si>
  <si>
    <t>77/V51A/20351</t>
  </si>
  <si>
    <t>77/V51A/20403</t>
  </si>
  <si>
    <t>77/V51A/20423</t>
  </si>
  <si>
    <t>77/V51A/20438</t>
  </si>
  <si>
    <t>77/V51A/20564</t>
  </si>
  <si>
    <t>77/V51A/20565</t>
  </si>
  <si>
    <t>77/V51A/20849</t>
  </si>
  <si>
    <t>77/V51A/20882</t>
  </si>
  <si>
    <t>77/V51A/21097</t>
  </si>
  <si>
    <t>77/V51A/21123</t>
  </si>
  <si>
    <t>77/V51A/21124</t>
  </si>
  <si>
    <t>77/V51A/21125</t>
  </si>
  <si>
    <t>77/V51A/21347</t>
  </si>
  <si>
    <t>Projektforum Rhein Ruhr GmbH, Witten</t>
  </si>
  <si>
    <t>77/V51A/18236</t>
  </si>
  <si>
    <t>77/V51A/18833</t>
  </si>
  <si>
    <t>77/V51A/19224</t>
  </si>
  <si>
    <t>77/V51A/19969</t>
  </si>
  <si>
    <t>77/V51A/20458</t>
  </si>
  <si>
    <t>77/V51A/20504</t>
  </si>
  <si>
    <t>QuaBeD gGmbH, Witten</t>
  </si>
  <si>
    <t>44/V51A/09912</t>
  </si>
  <si>
    <t>Cap Baumarkt -  Modellhaftes Qualifizierungsprojekt zur Schaffung eines Integrationsbetriebes für (Schwer-) Behinderte</t>
  </si>
  <si>
    <t>(Schwer-) Behinderte Menschen im ALG II - Bezug Erhöhung der Beschäftigungsfähigkeit und Qualifizierung für den Übergang in den Cap Baumarkt u. a. Arbeitsstellen des ersten Arbeitsmarktes Profiling  Förderplanung  modul. Qualifizierung  Arbeitserprobung  Paktika  Vermittlung  sozialpäd. Begleitung  Case Management Secondhand-Baumarkt Kreishandwerkerschaft  Handwerkskammer  diverse Innungsmeister  Handwerksbetriebe  Hausverwaltungen  Herstellerfirmen (z.B. Dehne  Brill  Erfurt)</t>
  </si>
  <si>
    <t>77/V51A/03728</t>
  </si>
  <si>
    <t>STEP - Niederschwelliges Qualifizierungsangebot für Teilnehmer mit Behinderungen im Sinne des § 19 SGB III im Ennepe-Ruhr-Kreis</t>
  </si>
  <si>
    <t>Zielgruppe: Beieintr. Menschen im ALG II-Bezug mit Behinderungen gemäß § 19 SGB II . / Geplante TN-Zahl: 22. / Zielsetzung: Erwerbsfähigkeit soll verbessert  hergestellt o. wieder hergestellt werden. Vorrang hat die Einglied. in die Berufsausbildung  in Mini-Jobs und den ersten Arbeitsmarkt).</t>
  </si>
  <si>
    <t>79/V54A/09109</t>
  </si>
  <si>
    <t>77/V51A/05397</t>
  </si>
  <si>
    <t>78/V51A/05399</t>
  </si>
  <si>
    <t>77/V51A/06145</t>
  </si>
  <si>
    <t>77/V51A/18101</t>
  </si>
  <si>
    <t>77/V51A/18373</t>
  </si>
  <si>
    <t>77/V51A/18665</t>
  </si>
  <si>
    <t>77/V51A/20032</t>
  </si>
  <si>
    <t>Richard Royster Institut Monika Weller, Witten</t>
  </si>
  <si>
    <t>77/V51A/04126</t>
  </si>
  <si>
    <t>77/V51A/04127</t>
  </si>
  <si>
    <t>77/V51A/2390</t>
  </si>
  <si>
    <t>77/V51A/04013</t>
  </si>
  <si>
    <t>77/V51A/05211</t>
  </si>
  <si>
    <t>77/V51A/05396</t>
  </si>
  <si>
    <t>77/V51A/05430</t>
  </si>
  <si>
    <t>77/V51A/04738</t>
  </si>
  <si>
    <t>77/V51A/04739</t>
  </si>
  <si>
    <t>77/V51A/05218</t>
  </si>
  <si>
    <t>77/V51A/05429</t>
  </si>
  <si>
    <t>77/V51A/05951</t>
  </si>
  <si>
    <t>77/V51A/06420</t>
  </si>
  <si>
    <t>77/V51A/06656</t>
  </si>
  <si>
    <t>77/V51A/07436</t>
  </si>
  <si>
    <t>77/V51A/17634</t>
  </si>
  <si>
    <t>77/V51A/18206</t>
  </si>
  <si>
    <t>77/V51A/18645</t>
  </si>
  <si>
    <t>Sar-Solutions, Witten</t>
  </si>
  <si>
    <t>77/V51A/05901</t>
  </si>
  <si>
    <t>SbE Bundesvereinigung Stressbearbeitung nach belastenden Ere, Witten</t>
  </si>
  <si>
    <t>77/V51A/19905</t>
  </si>
  <si>
    <t>Schneider GmbH, Witten</t>
  </si>
  <si>
    <t>77/V51A/20152</t>
  </si>
  <si>
    <t>Schule für Homöopathik, Witten</t>
  </si>
  <si>
    <t>77/V51A/04018</t>
  </si>
  <si>
    <t>77/V51A/04040</t>
  </si>
  <si>
    <t>77/V51A/04071</t>
  </si>
  <si>
    <t>77/V51A/04217</t>
  </si>
  <si>
    <t>77/V51A/04041</t>
  </si>
  <si>
    <t>79/V54A/10276</t>
  </si>
  <si>
    <t>77/V51A/05839</t>
  </si>
  <si>
    <t>77/V51A/18046</t>
  </si>
  <si>
    <t>Seminarzentrum Annen der VHS Witten-Wetter-Herdecke, Witten</t>
  </si>
  <si>
    <t>77/V51A/17836</t>
  </si>
  <si>
    <t>77/V51A/17865</t>
  </si>
  <si>
    <t>77/V51A/18678</t>
  </si>
  <si>
    <t>SICO Gesellschaft für Siliconverarbeitung mbH, Witten</t>
  </si>
  <si>
    <t>77/V51A/19266</t>
  </si>
  <si>
    <t>Siegfried Bach Biodynamisches Zentrum, Witten</t>
  </si>
  <si>
    <t>77/V51A/05198</t>
  </si>
  <si>
    <t>Siggi E. Bree Team, VerhaltensTraining &amp; EffizienzBeratung, Witten</t>
  </si>
  <si>
    <t>77/V51A/06993</t>
  </si>
  <si>
    <t>77/V51A/21303</t>
  </si>
  <si>
    <t>Siodla Metallveredelungs GmbH, Witten</t>
  </si>
  <si>
    <t>77/V51A/17618</t>
  </si>
  <si>
    <t>SPG Seminare, Witten</t>
  </si>
  <si>
    <t>speckmann-gruppe.de</t>
  </si>
  <si>
    <t>77/V51A/20285</t>
  </si>
  <si>
    <t>Stefan Karger Garten- und Landschaftsbau GmbH, Witten</t>
  </si>
  <si>
    <t>77/V51A/05591</t>
  </si>
  <si>
    <t>STRATICAL GmbH, Witten</t>
  </si>
  <si>
    <t>stratical.de</t>
  </si>
  <si>
    <t>77/V51A/19422</t>
  </si>
  <si>
    <t>Thomas Sebralla, Witten</t>
  </si>
  <si>
    <t>77/V51A/05683</t>
  </si>
  <si>
    <t>TTC Informatik GmbH, Witten</t>
  </si>
  <si>
    <t>77/V51A/06341</t>
  </si>
  <si>
    <t>Ulrich Bonnermann Stb, Witten</t>
  </si>
  <si>
    <t>77/V51A/04872</t>
  </si>
  <si>
    <t>van Veen International GmbH, Witten</t>
  </si>
  <si>
    <t>77/V51A/2500</t>
  </si>
  <si>
    <t>VHS Witten-Wetter-Herdecke, Witten</t>
  </si>
  <si>
    <t>Innovative Modellvorhaben und Einezlprojekt  Jugend und Beruf Modellprojekte zur berufsbezogenen Deutschförderung im Kontext d. SGB II Übergangsmanagement Migration - Sprache - Integration</t>
  </si>
  <si>
    <t>79/V54A/23249</t>
  </si>
  <si>
    <t>77/V51A/19684</t>
  </si>
  <si>
    <t>VHS-Zweckverband Witten Wetter Herdecke, Witten</t>
  </si>
  <si>
    <t>77/V51A/04111</t>
  </si>
  <si>
    <t>77/V51A/04043</t>
  </si>
  <si>
    <t>JiM - Jugendliche im Mittelpunkt</t>
  </si>
  <si>
    <t>Es sollen 24 Jugendliche unter 25 Jahren und junge Familien im Alg II-Bezug durch innovative pädagogische und qualifizierende Ansätze  unter Einbeziehung der gesamten Familie  erreicht werden. Durch die systematische Herangehensweise soll eine familiäre Stabilisierung u. dadurch eine nachhaltige Verbesserung der Beschäftigungsfähigkeit der jungen Erwachsenen erfolgen  um die Teilnehmenden in Ausbildung und Arbeit zu vermitteln. Jeweils ein Elternteil wird einbezogen (Orient. u. Qualifizierung).</t>
  </si>
  <si>
    <t>79/V54A/10944</t>
  </si>
  <si>
    <t>77/V51A/04897</t>
  </si>
  <si>
    <t>77/V51A/05595</t>
  </si>
  <si>
    <t>77/V51A/06490</t>
  </si>
  <si>
    <t>77/V51A/18713</t>
  </si>
  <si>
    <t>77/V51A/18595</t>
  </si>
  <si>
    <t>77/V54A/23007</t>
  </si>
  <si>
    <t>77/V54A/23009</t>
  </si>
  <si>
    <t>77/V54A/23012</t>
  </si>
  <si>
    <t>77/V54A/23013</t>
  </si>
  <si>
    <t>77/V54A/23014</t>
  </si>
  <si>
    <t>77/V51A/19545</t>
  </si>
  <si>
    <t>77/V51A/19520</t>
  </si>
  <si>
    <t>77/V51A/19924</t>
  </si>
  <si>
    <t>77/V54A/23151</t>
  </si>
  <si>
    <t>77/V54A/23152</t>
  </si>
  <si>
    <t>77/V54A/23308</t>
  </si>
  <si>
    <t>77/V54A/23309</t>
  </si>
  <si>
    <t>77/V51A/20968</t>
  </si>
  <si>
    <t>77/V54A/23307</t>
  </si>
  <si>
    <t>77/V54A/23532</t>
  </si>
  <si>
    <t>77/V54A/23534</t>
  </si>
  <si>
    <t>77/V54A/23535</t>
  </si>
  <si>
    <t>77/V54A/23531</t>
  </si>
  <si>
    <t>77/V54A/23533</t>
  </si>
  <si>
    <t>Vital-Club Carlos, Witten</t>
  </si>
  <si>
    <t>77/V51A/18485</t>
  </si>
  <si>
    <t>Völker AG, Witten</t>
  </si>
  <si>
    <t>volker.de</t>
  </si>
  <si>
    <t>77/V51A/03329</t>
  </si>
  <si>
    <t>77/V51A/06307</t>
  </si>
  <si>
    <t>W3L GmbH Technologiezentrum Ruhr, Witten</t>
  </si>
  <si>
    <t>W3L.de</t>
  </si>
  <si>
    <t>77/V51A/03706</t>
  </si>
  <si>
    <t>77/V51A/04517</t>
  </si>
  <si>
    <t>W3L GmbH, Witten</t>
  </si>
  <si>
    <t>77/V51A/05224</t>
  </si>
  <si>
    <t>77/V51A/07339</t>
  </si>
  <si>
    <t>WABE mbH Wittener Gesellschaft f. Arbeit u.Beschäftigungsförderung mbH, Witten</t>
  </si>
  <si>
    <t>wabembh.de</t>
  </si>
  <si>
    <t>Kombilohn Ruhrtal</t>
  </si>
  <si>
    <t>77/V51A/2916</t>
  </si>
  <si>
    <t>Die von den Verbundpartnern (Wabe und HAZ) angebotenen Beschäftigungen sind Tätigkeitsfelder und Arbeitsprozesse  die von Menschen mit einer Leistungsminderung durchgeführt werden können. Die im Mittelpunkt stehenden Leistungsberechtigten mit Langzeitleistungsbezug bringen erfahrungsgemäß vielfältige Vermittlungshemnisse mit.  Die Maßnahme ist mithin die letzte Chance  wieder in wertschöpfende Arbeitsprozesse eingegliedert zu werden.</t>
  </si>
  <si>
    <t>77/V51A/18826</t>
  </si>
  <si>
    <t>Webber Brennertechnik GmbH, Witten</t>
  </si>
  <si>
    <t>77/V51A/18562</t>
  </si>
  <si>
    <t>Wende, Witten</t>
  </si>
  <si>
    <t>77/V51A/18489</t>
  </si>
  <si>
    <t>Wengeler &amp; Kalthoff Hammerwerke, Witten</t>
  </si>
  <si>
    <t>77/V51A/07520</t>
  </si>
  <si>
    <t>Werk Stadt-Verein zur Förderung sozialkultureller Freizeit-, Witten</t>
  </si>
  <si>
    <t>77/V51A/07357</t>
  </si>
  <si>
    <t>Wischmann GmbH &amp; Co.KG, Witten</t>
  </si>
  <si>
    <t>77/V51A/18128</t>
  </si>
  <si>
    <t>Wischmann GmbH, Witten</t>
  </si>
  <si>
    <t>77/V51A/07187</t>
  </si>
  <si>
    <t>Wittener Institut für angewandte Pflegewissenschaft, Witten</t>
  </si>
  <si>
    <t>77/V51A/17684</t>
  </si>
  <si>
    <t>WITT Gasetechnik, Witten</t>
  </si>
  <si>
    <t>77/V51A/19269</t>
  </si>
  <si>
    <t>77/V51A/19270</t>
  </si>
  <si>
    <t>COOPERATION</t>
  </si>
  <si>
    <t>SP1-JTI</t>
  </si>
  <si>
    <t>Joint Technology Initiatives (Annex IV-SP1)</t>
  </si>
  <si>
    <t>IMI-JU-01-2008</t>
  </si>
  <si>
    <t>PROTECT</t>
  </si>
  <si>
    <t>Pharmacoepidemiolocal Research on Outcomes of Therapeutics by a European ConsorTium</t>
  </si>
  <si>
    <t>115004-34</t>
  </si>
  <si>
    <t>Participant</t>
  </si>
  <si>
    <t>Private Universitaet Witten/Herdecke gGmbH</t>
  </si>
  <si>
    <t>WITTEN</t>
  </si>
  <si>
    <t>Witten, Stadt</t>
  </si>
  <si>
    <t>www.uni-wh.de</t>
  </si>
  <si>
    <t>PharmaTrain</t>
  </si>
  <si>
    <t>Pharmaceutical Medicine Training Programme</t>
  </si>
  <si>
    <t>115013-17</t>
  </si>
  <si>
    <t>PME Institute for Education in Pharmaceutical Medicine</t>
  </si>
  <si>
    <t>www.pme-institute.com</t>
  </si>
  <si>
    <t>Coordinator</t>
  </si>
  <si>
    <t>HEALTH</t>
  </si>
  <si>
    <t>Health</t>
  </si>
  <si>
    <t>KBBE</t>
  </si>
  <si>
    <t>Food, Agriculture, and Biotechnology</t>
  </si>
  <si>
    <t>FP7-HEALTH-2009-single-stage</t>
  </si>
  <si>
    <t>RIGHTTIMEPLACECARE</t>
  </si>
  <si>
    <t>Improving health services for European citizens with dementia: Development of best practice strategies for the transition from ambulatory to institutional long-term care facilities</t>
  </si>
  <si>
    <t>242153-1</t>
  </si>
  <si>
    <t>FP7-HEALTH-2012-INNOVATION-1</t>
  </si>
  <si>
    <t>PRIMA-EDS</t>
  </si>
  <si>
    <t>Polypharmacy in chronic diseases: Reduction of Inappropriate Medication and Adverse drug events in elderly populations by electronic Decision Support</t>
  </si>
  <si>
    <t>305388-1</t>
  </si>
  <si>
    <t>FP7-HEALTH-2013-INNOVATION-1</t>
  </si>
  <si>
    <t>CENTER-TBI</t>
  </si>
  <si>
    <t>Collaborative European NeuroTrauma Effectiveness Research in TBI</t>
  </si>
  <si>
    <t>602150-14</t>
  </si>
  <si>
    <t>TACTIC</t>
  </si>
  <si>
    <t>Targeted Action for Curing Trauma Induced Coagulopathy</t>
  </si>
  <si>
    <t>602771-3</t>
  </si>
  <si>
    <t>FP7-KBBE-2013-7-single-stage</t>
  </si>
  <si>
    <t>QUALIFY</t>
  </si>
  <si>
    <t>Quantify Life – Feed Yourself</t>
  </si>
  <si>
    <t>613783-4</t>
  </si>
  <si>
    <t>VIVSAN GMBH</t>
  </si>
  <si>
    <t>www.vivsan.org</t>
  </si>
  <si>
    <t>ID</t>
  </si>
  <si>
    <t>id2</t>
  </si>
  <si>
    <t>jahr</t>
  </si>
  <si>
    <t>kennziffer_ve</t>
  </si>
  <si>
    <t>empfaenger</t>
  </si>
  <si>
    <t>koordinator</t>
  </si>
  <si>
    <t>umsatzsteuer_id</t>
  </si>
  <si>
    <t>adresse</t>
  </si>
  <si>
    <t>stadt</t>
  </si>
  <si>
    <t>postleitzahl</t>
  </si>
  <si>
    <t>land</t>
  </si>
  <si>
    <t>nuts2</t>
  </si>
  <si>
    <t>geographische_zone</t>
  </si>
  <si>
    <t>ausgabetyp</t>
  </si>
  <si>
    <t>kofinanzierungsanteil</t>
  </si>
  <si>
    <t>gegenstand_finanzhilfe_vertrag</t>
  </si>
  <si>
    <t>verantwortliche_dienststelle</t>
  </si>
  <si>
    <t>haushaltslinie</t>
  </si>
  <si>
    <t>aktionstyp</t>
  </si>
  <si>
    <t>foerderart</t>
  </si>
  <si>
    <t>0</t>
  </si>
  <si>
    <t>Deutschland</t>
  </si>
  <si>
    <t>N.A.</t>
  </si>
  <si>
    <t>Öffentliche Auftragsvergabe und andere Ausgabenarten</t>
  </si>
  <si>
    <t>Operationellen</t>
  </si>
  <si>
    <t>Generaldirektion Forschung und Innovation</t>
  </si>
  <si>
    <t>08 Forschung</t>
  </si>
  <si>
    <t>Finanzhilfe</t>
  </si>
  <si>
    <t>Finanzhilfen/Zuschüsse</t>
  </si>
  <si>
    <t>60 %</t>
  </si>
  <si>
    <t>Forschungsprogramm Stahl (08.23.01)</t>
  </si>
  <si>
    <t>Forschungsprogramm Stahl</t>
  </si>
  <si>
    <t xml:space="preserve"> 0,6</t>
  </si>
  <si>
    <t>Forschung</t>
  </si>
  <si>
    <t xml:space="preserve"> 1,0</t>
  </si>
  <si>
    <t>Umwelt</t>
  </si>
  <si>
    <t>LIFE+ (Finanzierungsinstrument für die Umwelt — 2007 bis 2013) (07.03.07)</t>
  </si>
  <si>
    <t>Finanzierungsinstrument für die Umwelt (LIFE+)</t>
  </si>
  <si>
    <t>XII.742996.1</t>
  </si>
  <si>
    <t>DEUTSCHE EDELSTAHLWERKE GMBH*</t>
  </si>
  <si>
    <t>DE811684405</t>
  </si>
  <si>
    <t>Auestraße 4</t>
  </si>
  <si>
    <t>58452</t>
  </si>
  <si>
    <t>ENVIRONMENTAL IMPACT EVALUATION AND EFFECTIVE MANAGEMENT OF RESOURCES IN THE EAF STEELMAKING</t>
  </si>
  <si>
    <t>Exekutivagentur für Bildung, Audiovisuelles und Kultur</t>
  </si>
  <si>
    <t>Finanzierungsinstrument für Entwicklungszusammenarbeit (DCI)</t>
  </si>
  <si>
    <t>Energie und Verkehr</t>
  </si>
  <si>
    <t>SI2.545063.1</t>
  </si>
  <si>
    <t>INSTITUT FUR UMWELTTECHNIK UND MANAGEMENT AN DER UNIVERSITAT WITTEN/HERDECKE GGMBH*</t>
  </si>
  <si>
    <t>Alfred-Herrhausen-Straße 44</t>
  </si>
  <si>
    <t>58455</t>
  </si>
  <si>
    <t xml:space="preserve"> 0,4999</t>
  </si>
  <si>
    <t>LIFE08 ENV/D/000029 - MANUFACTURING SAND-LIMESTONE BRICKS, RECYCLING ENERGY AND ORGANICS FROM SEWAGE SLUDGE</t>
  </si>
  <si>
    <t> Forschungsprogramm Stahl (08.23.01)</t>
  </si>
  <si>
    <t>SI2.547470.1</t>
  </si>
  <si>
    <t>MENDEL VERLAG GMBH &amp; CO KG*</t>
  </si>
  <si>
    <t>Gerichtsstraße 42</t>
  </si>
  <si>
    <t>2009/G1/G01 - PURCHASE OF DATA ON APPLIED TARIFFS AND INTERNAL TAXES FOR THE MAR</t>
  </si>
  <si>
    <t>Handel</t>
  </si>
  <si>
    <t>Außenhandelsbeziehungen, einschließlich Zugang zu Drittlandsmärkten (20.02.01)</t>
  </si>
  <si>
    <t>20 Handel</t>
  </si>
  <si>
    <t>SI2.634875.1</t>
  </si>
  <si>
    <t>PURCHASE OF DATA ON APPLIED TARIFFS AND INTERNAL TAXES FOR THE COMMISSION''S MARKET ACCESS DATABASE</t>
  </si>
  <si>
    <t>Generaldirektion Handel</t>
  </si>
  <si>
    <t>Öffentliche Aufträge</t>
  </si>
  <si>
    <t>SI2.576259.1</t>
  </si>
  <si>
    <t>2010/G1/G01 - PURCHASE OF DATA ON IMPORT DOCUMENT REQUIREMENTS FOR THE MARKET ACCESS DATABASE''S (MADB) SECTION EXPORTERS'' GUIDE TO IMPORT FORMALITIES (3 YEARS) -  64 COUNTRIES</t>
  </si>
  <si>
    <t>XII.725882.1</t>
  </si>
  <si>
    <t>GREENEAF</t>
  </si>
  <si>
    <t>XII.739166.1</t>
  </si>
  <si>
    <t>Stirring plug monitoring system for improvement of plug availability and stirring performance</t>
  </si>
  <si>
    <t>XII.731064.1</t>
  </si>
  <si>
    <t>HIJETROD</t>
  </si>
  <si>
    <t>Zusammenarbeit mit Nicht-EU Ländern</t>
  </si>
  <si>
    <t>SI2.667204.1</t>
  </si>
  <si>
    <t>CONTRACT TO PURCHASE DATA ON IMPORT FORMALITIES FOR THE MARKET ACCESS DATABASE (MADB), SECTION - PROCEDURES AND FORMALITIES FOR YEARS 2014-2015</t>
  </si>
  <si>
    <t>XII.735026.1</t>
  </si>
  <si>
    <t>Intelligent cleanness controls in secondary steelmaking by advanced off- and online process models</t>
  </si>
  <si>
    <t>EuropeAid - Amt für Zusammenarbeit</t>
  </si>
  <si>
    <t>SI2.634852.1</t>
  </si>
  <si>
    <t>PURCHASE OF DATA ON IMPORT FORMALITIES FOR THE COMMISSION''S MARKET ACCESS DATABASE</t>
  </si>
  <si>
    <t>SI2.602680.1</t>
  </si>
  <si>
    <t>PURCHASE OF DATA ON APPLIED TARIFFS AND INTERNAL TAXES - MARKE ACCESS DATABASE</t>
  </si>
  <si>
    <t>SI2.508841.1</t>
  </si>
  <si>
    <t>TARIFF DATA FOR THE MADB (SECTION APPLIED TARIFFS)</t>
  </si>
  <si>
    <t>SI2.547474.1</t>
  </si>
  <si>
    <t>2009/G1/G02 - PURCHASE OF DATA ON APPLIED TARIFFS AND INTERNAL TAXES FOR THE MAR</t>
  </si>
  <si>
    <t xml:space="preserve"> 0,75</t>
  </si>
  <si>
    <t>SI2.478229.1</t>
  </si>
  <si>
    <t>SI2.478227.1</t>
  </si>
  <si>
    <t>XII.739078.1</t>
  </si>
  <si>
    <t>Strong field magnetic separation of fine particles from cooling water and gas wash water circuits of the steel industry</t>
  </si>
  <si>
    <t>Zusammenarbeit mit den Entwicklungsländern in Asien (19.10.01.01)</t>
  </si>
  <si>
    <t>Aktionsprogramm im Bereich des lebenslangen Lernens (LLL)</t>
  </si>
  <si>
    <t>Programm Lebenslanges Lernen" (15.02.22)"</t>
  </si>
  <si>
    <t>D45.B0808.003343.1</t>
  </si>
  <si>
    <t>FORSCHUNGSINSTITUT GERAGOGIK EV*FOGERA</t>
  </si>
  <si>
    <t>Senior/innen in Europa lernen in Netzwerken</t>
  </si>
  <si>
    <t>SCR.633193.1</t>
  </si>
  <si>
    <t>Facilitating Environmental Management and Investment by Polluting Industry in Thailand (FEMIPI)</t>
  </si>
  <si>
    <t>SI2.464128.1</t>
  </si>
  <si>
    <t>SI2.670269.1</t>
  </si>
  <si>
    <t>CONTRACT TO PURCHASE DATA ON IMPORT DUTIES AND TAXES FOR THE MADB SECTION TARIFFS FOR YEAR 2014 - 6 CUSTOMS AREAS</t>
  </si>
  <si>
    <t>SI2.447545.2</t>
  </si>
  <si>
    <t>IMPORT DOCUMENTATION FOR THE MARKET ACCESS DATABASE</t>
  </si>
  <si>
    <t>SI2.508841.2</t>
  </si>
  <si>
    <t>SI2.392954.3</t>
  </si>
  <si>
    <t>SI2.416580.2</t>
  </si>
  <si>
    <t>SI2.394755.4</t>
  </si>
  <si>
    <t>foerderbetrag</t>
  </si>
  <si>
    <t>landesmittel</t>
  </si>
  <si>
    <t>projektvolumen</t>
  </si>
  <si>
    <t>ort</t>
  </si>
  <si>
    <t>kontakt</t>
  </si>
  <si>
    <t>laufzeit</t>
  </si>
  <si>
    <t>kreis_stadt</t>
  </si>
  <si>
    <t>antragsteller</t>
  </si>
  <si>
    <t>www</t>
  </si>
  <si>
    <t>durchfuehrender</t>
  </si>
  <si>
    <t>jahr_bewilligung</t>
  </si>
  <si>
    <t>fnr</t>
  </si>
  <si>
    <t>gz</t>
  </si>
  <si>
    <t>von</t>
  </si>
  <si>
    <t>bis</t>
  </si>
  <si>
    <t>thema_kurz</t>
  </si>
  <si>
    <t>projekt_id</t>
  </si>
  <si>
    <t>call_id</t>
  </si>
  <si>
    <t>akronym</t>
  </si>
  <si>
    <t>titel</t>
  </si>
  <si>
    <t>start</t>
  </si>
  <si>
    <t>ende</t>
  </si>
  <si>
    <t>anzahl_partner</t>
  </si>
  <si>
    <t>partner_id</t>
  </si>
  <si>
    <t>rolle_im_projekt</t>
  </si>
  <si>
    <t>organisation</t>
  </si>
  <si>
    <t>gkz</t>
  </si>
  <si>
    <t>programm</t>
  </si>
  <si>
    <t>projekt_bezeichnung</t>
  </si>
  <si>
    <t>projekt_beschreibung</t>
  </si>
  <si>
    <t>1.2 Beratungshilfen für KMU und Existensgründung</t>
  </si>
  <si>
    <t>2_1_Innovation_Cluster-_und_Netzwerkfoerderung</t>
  </si>
  <si>
    <t>NanoMikro+Werkstoffe.NRW: Mikroimplant</t>
  </si>
  <si>
    <t>PerMed.NRW: Med.clean&amp;control – Aufbruch in eine neue Zahnmedizin</t>
  </si>
  <si>
    <t>3_1_Intergrierte_Entwicklung_staedtischer_Problemgebiete</t>
  </si>
  <si>
    <t>3_2_Beseitigung_von_Entwicklungsengpaessen</t>
  </si>
  <si>
    <t>Automotive+Produktion.NRW: NeMaKo - Neue Materialien zur Korrosionsvorbeugung in der Luftfahrt</t>
  </si>
  <si>
    <t>die ideenbörse</t>
  </si>
  <si>
    <t>Entwicklung eines Ultra-Low-Emission-Leichtmetallbeschichtungsverfahren (produktionsintegrierter Umweltschutz)</t>
  </si>
  <si>
    <t>Logistik.NRW: Optimierung der Lieferkette durch den Einsatz von RFID im Ursprungsland und Integration der generierten Daten in ein bestehendes CSM-System</t>
  </si>
  <si>
    <t>Wachstum für Bochum: Bochumer Telematik Verbund, Teilprojekt B</t>
  </si>
  <si>
    <t>EnergieForschung.NRW: Erweiterte Antriebsstrang-Simulation für Windenergieanlagen</t>
  </si>
  <si>
    <t>Ressource.NRW: Innovative ressourcenschonende Werkstoff- und Prozessoptimierung für Blechtafelprodukte</t>
  </si>
  <si>
    <t>Ressource.NRW: Effizienzsteigerung und Ressourcenschonung durch Einsatz eines Mittelfrequenzofens</t>
  </si>
  <si>
    <t>Automotive+Produktion.NRW: LASER-ID - Online Laser-Verwechslungsprüfung von Walzblöcken</t>
  </si>
  <si>
    <t>NanoMikro+Werkstoffe.NRW: Disper-Therm – Verschleißminderung von Warmumformwerkzeugen</t>
  </si>
  <si>
    <t>IuK &amp; Gender Med.NRW: TAPA-K - Tagesstätte für pflegebedürftige Angehörige von Arbeitnehmerinnen und Arbeitnehmern in Krankenhäusern - Entwicklung, Erprobung, Evaluation</t>
  </si>
  <si>
    <t>Altersgerechte Versorgungsmodelle.NRW: Quartiersnahe Unterstützung pflegender Angehöriger (Quart-UpA)</t>
  </si>
  <si>
    <t>Altersgerechte Versorgungsmodelle.NRW: IVA Innovative Versorgung von akut erkrankten Bewohnern und Bewohnerinnen im Altenheim</t>
  </si>
  <si>
    <t>Altersgerechte Versorgungsmodelle.NRW: Unternehmen Pflegebegleitung</t>
  </si>
  <si>
    <t>Soziale Stadt: Annen</t>
  </si>
  <si>
    <t>StandortInnenstadt.NRW: "brücken bauen</t>
  </si>
  <si>
    <t>StandortInnenstadt.NRW: witten inszeniert stadtraum</t>
  </si>
  <si>
    <t>StandortInnenstadt.NRW: Witten zeigt Gesicht - Phase I</t>
  </si>
  <si>
    <t>Erlebnis.NRW_Tourismus: RUHR-IN-LINE, Bau einer beleuchteten Skaterbahn</t>
  </si>
  <si>
    <t>programm_id</t>
  </si>
  <si>
    <t>Lebenslanges Lernen</t>
  </si>
  <si>
    <t>thema_kurz2</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</si>
</sst>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wrapText="1"/>
    </xf>
    <xf numFmtId="0" fontId="1" fillId="0" borderId="0" xfId="0" applyFont="1"/>
  </cellXfs>
  <cellStyles count="1">
    <cellStyle name="Standard" xfId="0" builtinId="0"/>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elle16" displayName="Tabelle16" ref="A1:I25" totalsRowCount="1">
  <autoFilter ref="A1:I25"/>
  <sortState ref="A2:I846">
    <sortCondition ref="E1:E933"/>
  </sortState>
  <tableColumns count="9">
    <tableColumn id="1" name="programm_id"/>
    <tableColumn id="2" name="programm"/>
    <tableColumn id="3" name="projekt_bezeichnung" totalsRowDxfId="1"/>
    <tableColumn id="4" name="laufzeit"/>
    <tableColumn id="5" name="kontakt"/>
    <tableColumn id="6" name="ort"/>
    <tableColumn id="8" name="projektvolumen" totalsRowFunction="sum"/>
    <tableColumn id="9" name="foerderbetrag" totalsRowFunction="sum"/>
    <tableColumn id="10" name="landesmittel" totalsRowFunction="sum"/>
  </tableColumns>
  <tableStyleInfo name="TableStyleMedium2" showFirstColumn="0" showLastColumn="0" showRowStripes="1" showColumnStripes="0"/>
</table>
</file>

<file path=xl/tables/table2.xml><?xml version="1.0" encoding="utf-8"?>
<table xmlns="http://schemas.openxmlformats.org/spreadsheetml/2006/main" id="7" name="Tabelle38" displayName="Tabelle38" ref="A1:T9" totalsRowCount="1">
  <autoFilter ref="A1:T9"/>
  <tableColumns count="20">
    <tableColumn id="1" name="thema_kurz"/>
    <tableColumn id="2" name="thema_kurz2"/>
    <tableColumn id="3" name="programm"/>
    <tableColumn id="4" name="programm_id"/>
    <tableColumn id="5" name="projekt_id"/>
    <tableColumn id="6" name="call_id"/>
    <tableColumn id="7" name="akronym"/>
    <tableColumn id="8" name="titel"/>
    <tableColumn id="9" name="start"/>
    <tableColumn id="10" name="ende"/>
    <tableColumn id="11" name="laufzeit"/>
    <tableColumn id="12" name="projektvolumen" totalsRowFunction="sum"/>
    <tableColumn id="13" name="anzahl_partner"/>
    <tableColumn id="14" name="partner_id"/>
    <tableColumn id="15" name="rolle_im_projekt"/>
    <tableColumn id="16" name="organisation" totalsRowDxfId="0"/>
    <tableColumn id="17" name="stadt"/>
    <tableColumn id="18" name="gkz"/>
    <tableColumn id="19" name="ort"/>
    <tableColumn id="20" name="www"/>
  </tableColumns>
  <tableStyleInfo name="TableStyleMedium2" showFirstColumn="0" showLastColumn="0" showRowStripes="1" showColumnStripes="0"/>
</table>
</file>

<file path=xl/tables/table3.xml><?xml version="1.0" encoding="utf-8"?>
<table xmlns="http://schemas.openxmlformats.org/spreadsheetml/2006/main" id="8" name="Tabelle49" displayName="Tabelle49" ref="A1:X28" totalsRowCount="1">
  <autoFilter ref="A1:X28"/>
  <tableColumns count="24">
    <tableColumn id="1" name="ID"/>
    <tableColumn id="2" name="id2"/>
    <tableColumn id="3" name="jahr"/>
    <tableColumn id="4" name="foerderbetrag"/>
    <tableColumn id="5" name="projektvolumen" totalsRowFunction="sum"/>
    <tableColumn id="6" name="kennziffer_ve"/>
    <tableColumn id="7" name="empfaenger"/>
    <tableColumn id="8" name="koordinator"/>
    <tableColumn id="9" name="umsatzsteuer_id"/>
    <tableColumn id="10" name="adresse"/>
    <tableColumn id="11" name="stadt"/>
    <tableColumn id="12" name="postleitzahl"/>
    <tableColumn id="13" name="land"/>
    <tableColumn id="14" name="nuts2"/>
    <tableColumn id="15" name="geographische_zone"/>
    <tableColumn id="16" name="ausgabetyp"/>
    <tableColumn id="17" name="kofinanzierungsanteil"/>
    <tableColumn id="18" name="gegenstand_finanzhilfe_vertrag"/>
    <tableColumn id="19" name="verantwortliche_dienststelle"/>
    <tableColumn id="20" name="haushaltslinie"/>
    <tableColumn id="21" name="aktionstyp"/>
    <tableColumn id="22" name="foerderart"/>
    <tableColumn id="23" name="programm"/>
    <tableColumn id="24" name="programm_i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0"/>
  <sheetViews>
    <sheetView view="pageLayout" zoomScale="70" zoomScaleNormal="70" zoomScalePageLayoutView="70" workbookViewId="0">
      <selection activeCell="B22" sqref="B22"/>
    </sheetView>
  </sheetViews>
  <sheetFormatPr baseColWidth="10" defaultRowHeight="13.2" x14ac:dyDescent="0.25"/>
  <cols>
    <col min="1" max="1" width="8.88671875" customWidth="1"/>
    <col min="2" max="2" width="55.5546875" customWidth="1"/>
    <col min="3" max="3" width="48.5546875" style="1" customWidth="1"/>
    <col min="4" max="4" width="20.109375" customWidth="1"/>
    <col min="5" max="5" width="35.109375" customWidth="1"/>
    <col min="6" max="6" width="7.33203125" customWidth="1"/>
    <col min="7" max="7" width="20" customWidth="1"/>
    <col min="8" max="8" width="18.6640625" customWidth="1"/>
    <col min="9" max="9" width="14.33203125" customWidth="1"/>
  </cols>
  <sheetData>
    <row r="1" spans="1:9" x14ac:dyDescent="0.25">
      <c r="A1" t="s">
        <v>815</v>
      </c>
      <c r="B1" t="s">
        <v>787</v>
      </c>
      <c r="C1" s="1" t="s">
        <v>788</v>
      </c>
      <c r="D1" t="s">
        <v>765</v>
      </c>
      <c r="E1" t="s">
        <v>764</v>
      </c>
      <c r="F1" t="s">
        <v>763</v>
      </c>
      <c r="G1" t="s">
        <v>762</v>
      </c>
      <c r="H1" t="s">
        <v>760</v>
      </c>
      <c r="I1" t="s">
        <v>761</v>
      </c>
    </row>
    <row r="2" spans="1:9" x14ac:dyDescent="0.25">
      <c r="A2">
        <v>208</v>
      </c>
      <c r="B2" t="s">
        <v>790</v>
      </c>
      <c r="C2" t="s">
        <v>797</v>
      </c>
      <c r="D2" t="s">
        <v>34</v>
      </c>
      <c r="E2" t="s">
        <v>35</v>
      </c>
      <c r="F2" t="s">
        <v>36</v>
      </c>
      <c r="G2">
        <v>255500</v>
      </c>
      <c r="H2">
        <v>96561.81</v>
      </c>
      <c r="I2">
        <v>87040.38</v>
      </c>
    </row>
    <row r="3" spans="1:9" x14ac:dyDescent="0.25">
      <c r="A3">
        <v>209</v>
      </c>
      <c r="B3" t="s">
        <v>791</v>
      </c>
      <c r="C3" t="s">
        <v>798</v>
      </c>
      <c r="D3" t="s">
        <v>27</v>
      </c>
      <c r="E3" t="s">
        <v>28</v>
      </c>
      <c r="F3" t="s">
        <v>36</v>
      </c>
      <c r="G3">
        <v>465390.64</v>
      </c>
      <c r="H3">
        <v>81443.360000000001</v>
      </c>
      <c r="I3">
        <v>81443.360000000001</v>
      </c>
    </row>
    <row r="4" spans="1:9" x14ac:dyDescent="0.25">
      <c r="A4">
        <v>209</v>
      </c>
      <c r="B4" t="s">
        <v>791</v>
      </c>
      <c r="C4" t="s">
        <v>799</v>
      </c>
      <c r="D4" t="s">
        <v>30</v>
      </c>
      <c r="E4" t="s">
        <v>31</v>
      </c>
      <c r="F4" t="s">
        <v>36</v>
      </c>
      <c r="G4">
        <v>67403.520000000004</v>
      </c>
      <c r="H4">
        <v>33701.769999999997</v>
      </c>
      <c r="I4">
        <v>16850.87</v>
      </c>
    </row>
    <row r="5" spans="1:9" x14ac:dyDescent="0.25">
      <c r="A5">
        <v>209</v>
      </c>
      <c r="B5" t="s">
        <v>791</v>
      </c>
      <c r="C5" t="s">
        <v>800</v>
      </c>
      <c r="D5" t="s">
        <v>25</v>
      </c>
      <c r="E5" t="s">
        <v>26</v>
      </c>
      <c r="F5" t="s">
        <v>36</v>
      </c>
      <c r="G5">
        <v>93907.56</v>
      </c>
      <c r="H5">
        <v>44140</v>
      </c>
      <c r="I5">
        <v>35312</v>
      </c>
    </row>
    <row r="6" spans="1:9" x14ac:dyDescent="0.25">
      <c r="A6">
        <v>209</v>
      </c>
      <c r="B6" t="s">
        <v>791</v>
      </c>
      <c r="C6" t="s">
        <v>792</v>
      </c>
      <c r="D6" t="s">
        <v>18</v>
      </c>
      <c r="E6" t="s">
        <v>19</v>
      </c>
      <c r="F6" t="s">
        <v>36</v>
      </c>
      <c r="G6">
        <v>88266</v>
      </c>
      <c r="H6">
        <v>44133</v>
      </c>
      <c r="I6">
        <v>26479.8</v>
      </c>
    </row>
    <row r="7" spans="1:9" x14ac:dyDescent="0.25">
      <c r="A7">
        <v>209</v>
      </c>
      <c r="B7" t="s">
        <v>791</v>
      </c>
      <c r="C7" t="s">
        <v>801</v>
      </c>
      <c r="D7" t="s">
        <v>20</v>
      </c>
      <c r="E7" t="s">
        <v>21</v>
      </c>
      <c r="F7" t="s">
        <v>36</v>
      </c>
      <c r="G7">
        <v>540310</v>
      </c>
      <c r="H7">
        <v>270155</v>
      </c>
      <c r="I7">
        <v>0</v>
      </c>
    </row>
    <row r="8" spans="1:9" x14ac:dyDescent="0.25">
      <c r="A8">
        <v>209</v>
      </c>
      <c r="B8" t="s">
        <v>791</v>
      </c>
      <c r="C8" t="s">
        <v>802</v>
      </c>
      <c r="D8" t="s">
        <v>6</v>
      </c>
      <c r="E8" t="s">
        <v>7</v>
      </c>
      <c r="F8" t="s">
        <v>36</v>
      </c>
      <c r="G8">
        <v>4141450.4</v>
      </c>
      <c r="H8">
        <v>1231107.6399999999</v>
      </c>
      <c r="I8">
        <v>0</v>
      </c>
    </row>
    <row r="9" spans="1:9" x14ac:dyDescent="0.25">
      <c r="A9">
        <v>209</v>
      </c>
      <c r="B9" t="s">
        <v>791</v>
      </c>
      <c r="C9" t="s">
        <v>793</v>
      </c>
      <c r="D9" t="s">
        <v>8</v>
      </c>
      <c r="E9" t="s">
        <v>22</v>
      </c>
      <c r="F9" t="s">
        <v>36</v>
      </c>
      <c r="G9">
        <v>7136.47</v>
      </c>
      <c r="H9">
        <v>3567.38</v>
      </c>
      <c r="I9">
        <v>1428.15</v>
      </c>
    </row>
    <row r="10" spans="1:9" x14ac:dyDescent="0.25">
      <c r="A10">
        <v>209</v>
      </c>
      <c r="B10" t="s">
        <v>791</v>
      </c>
      <c r="C10" t="s">
        <v>796</v>
      </c>
      <c r="D10" t="s">
        <v>23</v>
      </c>
      <c r="E10" t="s">
        <v>28</v>
      </c>
      <c r="F10" t="s">
        <v>36</v>
      </c>
      <c r="G10">
        <v>531291.03</v>
      </c>
      <c r="H10">
        <v>265645.51</v>
      </c>
      <c r="I10">
        <v>159387.31</v>
      </c>
    </row>
    <row r="11" spans="1:9" x14ac:dyDescent="0.25">
      <c r="A11">
        <v>209</v>
      </c>
      <c r="B11" t="s">
        <v>791</v>
      </c>
      <c r="C11" t="s">
        <v>803</v>
      </c>
      <c r="D11" t="s">
        <v>24</v>
      </c>
      <c r="E11" t="s">
        <v>7</v>
      </c>
      <c r="F11" t="s">
        <v>36</v>
      </c>
      <c r="G11">
        <v>407460</v>
      </c>
      <c r="H11">
        <v>199074</v>
      </c>
      <c r="I11">
        <v>0</v>
      </c>
    </row>
    <row r="12" spans="1:9" x14ac:dyDescent="0.25">
      <c r="A12">
        <v>209</v>
      </c>
      <c r="B12" t="s">
        <v>791</v>
      </c>
      <c r="C12" t="s">
        <v>804</v>
      </c>
      <c r="D12" t="s">
        <v>10</v>
      </c>
      <c r="E12" t="s">
        <v>11</v>
      </c>
      <c r="F12" t="s">
        <v>36</v>
      </c>
      <c r="G12">
        <v>83578.66</v>
      </c>
      <c r="H12">
        <v>41789.33</v>
      </c>
      <c r="I12">
        <v>25073.599999999999</v>
      </c>
    </row>
    <row r="13" spans="1:9" x14ac:dyDescent="0.25">
      <c r="A13">
        <v>209</v>
      </c>
      <c r="B13" t="s">
        <v>791</v>
      </c>
      <c r="C13" t="s">
        <v>805</v>
      </c>
      <c r="D13" t="s">
        <v>37</v>
      </c>
      <c r="E13" t="s">
        <v>9</v>
      </c>
      <c r="F13" t="s">
        <v>36</v>
      </c>
      <c r="G13">
        <v>151107</v>
      </c>
      <c r="H13">
        <v>75553.5</v>
      </c>
      <c r="I13">
        <v>22666.05</v>
      </c>
    </row>
    <row r="14" spans="1:9" x14ac:dyDescent="0.25">
      <c r="A14">
        <v>209</v>
      </c>
      <c r="B14" t="s">
        <v>791</v>
      </c>
      <c r="C14" t="s">
        <v>806</v>
      </c>
      <c r="D14" t="s">
        <v>13</v>
      </c>
      <c r="E14" t="s">
        <v>14</v>
      </c>
      <c r="F14" t="s">
        <v>36</v>
      </c>
      <c r="G14">
        <v>240663</v>
      </c>
      <c r="H14">
        <v>120331.5</v>
      </c>
      <c r="I14">
        <v>29842.5</v>
      </c>
    </row>
    <row r="15" spans="1:9" x14ac:dyDescent="0.25">
      <c r="A15">
        <v>209</v>
      </c>
      <c r="B15" t="s">
        <v>791</v>
      </c>
      <c r="C15" t="s">
        <v>806</v>
      </c>
      <c r="D15" t="s">
        <v>12</v>
      </c>
      <c r="E15" t="s">
        <v>15</v>
      </c>
      <c r="F15" t="s">
        <v>36</v>
      </c>
      <c r="G15">
        <v>239767</v>
      </c>
      <c r="H15">
        <v>113918.5</v>
      </c>
      <c r="I15">
        <v>66073.5</v>
      </c>
    </row>
    <row r="16" spans="1:9" x14ac:dyDescent="0.25">
      <c r="A16">
        <v>209</v>
      </c>
      <c r="B16" t="s">
        <v>791</v>
      </c>
      <c r="C16" t="s">
        <v>807</v>
      </c>
      <c r="D16" t="s">
        <v>16</v>
      </c>
      <c r="E16" t="s">
        <v>15</v>
      </c>
      <c r="F16" t="s">
        <v>36</v>
      </c>
      <c r="G16">
        <v>267679</v>
      </c>
      <c r="H16">
        <v>133839.5</v>
      </c>
      <c r="I16">
        <v>80303.5</v>
      </c>
    </row>
    <row r="17" spans="1:9" x14ac:dyDescent="0.25">
      <c r="A17">
        <v>209</v>
      </c>
      <c r="B17" t="s">
        <v>791</v>
      </c>
      <c r="C17" t="s">
        <v>808</v>
      </c>
      <c r="D17" t="s">
        <v>16</v>
      </c>
      <c r="E17" t="s">
        <v>15</v>
      </c>
      <c r="F17" t="s">
        <v>36</v>
      </c>
      <c r="G17">
        <v>381989</v>
      </c>
      <c r="H17">
        <v>190994.5</v>
      </c>
      <c r="I17">
        <v>114596.5</v>
      </c>
    </row>
    <row r="18" spans="1:9" x14ac:dyDescent="0.25">
      <c r="A18">
        <v>209</v>
      </c>
      <c r="B18" t="s">
        <v>791</v>
      </c>
      <c r="C18" t="s">
        <v>809</v>
      </c>
      <c r="D18" t="s">
        <v>17</v>
      </c>
      <c r="E18" t="s">
        <v>5</v>
      </c>
      <c r="F18" t="s">
        <v>36</v>
      </c>
      <c r="G18">
        <v>511057</v>
      </c>
      <c r="H18">
        <v>255528.5</v>
      </c>
      <c r="I18">
        <v>153316.5</v>
      </c>
    </row>
    <row r="19" spans="1:9" x14ac:dyDescent="0.25">
      <c r="A19">
        <v>213</v>
      </c>
      <c r="B19" t="s">
        <v>794</v>
      </c>
      <c r="C19" t="s">
        <v>810</v>
      </c>
      <c r="D19" t="s">
        <v>29</v>
      </c>
      <c r="E19" t="s">
        <v>4</v>
      </c>
      <c r="F19" t="s">
        <v>36</v>
      </c>
      <c r="G19">
        <v>342802.68</v>
      </c>
      <c r="H19">
        <v>170681.45</v>
      </c>
      <c r="I19">
        <v>46244.08</v>
      </c>
    </row>
    <row r="20" spans="1:9" x14ac:dyDescent="0.25">
      <c r="A20">
        <v>213</v>
      </c>
      <c r="B20" t="s">
        <v>794</v>
      </c>
      <c r="C20" t="s">
        <v>810</v>
      </c>
      <c r="D20" t="s">
        <v>33</v>
      </c>
      <c r="E20" t="s">
        <v>4</v>
      </c>
      <c r="F20" t="s">
        <v>36</v>
      </c>
      <c r="G20">
        <v>1305700</v>
      </c>
      <c r="H20">
        <v>652850</v>
      </c>
      <c r="I20">
        <v>304665</v>
      </c>
    </row>
    <row r="21" spans="1:9" x14ac:dyDescent="0.25">
      <c r="A21">
        <v>214</v>
      </c>
      <c r="B21" t="s">
        <v>795</v>
      </c>
      <c r="C21" t="s">
        <v>811</v>
      </c>
      <c r="D21" t="s">
        <v>32</v>
      </c>
      <c r="E21" t="s">
        <v>4</v>
      </c>
      <c r="F21" t="s">
        <v>36</v>
      </c>
      <c r="G21">
        <v>1787500</v>
      </c>
      <c r="H21">
        <v>893750</v>
      </c>
      <c r="I21">
        <v>238334</v>
      </c>
    </row>
    <row r="22" spans="1:9" x14ac:dyDescent="0.25">
      <c r="A22">
        <v>214</v>
      </c>
      <c r="B22" t="s">
        <v>795</v>
      </c>
      <c r="C22" t="s">
        <v>812</v>
      </c>
      <c r="D22" t="s">
        <v>0</v>
      </c>
      <c r="E22" t="s">
        <v>4</v>
      </c>
      <c r="F22" t="s">
        <v>36</v>
      </c>
      <c r="G22">
        <v>101624.72</v>
      </c>
      <c r="H22">
        <v>50812.35</v>
      </c>
      <c r="I22">
        <v>26950.880000000001</v>
      </c>
    </row>
    <row r="23" spans="1:9" x14ac:dyDescent="0.25">
      <c r="A23">
        <v>214</v>
      </c>
      <c r="B23" t="s">
        <v>795</v>
      </c>
      <c r="C23" t="s">
        <v>813</v>
      </c>
      <c r="D23" t="s">
        <v>1</v>
      </c>
      <c r="E23" t="s">
        <v>4</v>
      </c>
      <c r="F23" t="s">
        <v>36</v>
      </c>
      <c r="G23">
        <v>19792.09</v>
      </c>
      <c r="H23">
        <v>8620.0499999999993</v>
      </c>
      <c r="I23">
        <v>5172.04</v>
      </c>
    </row>
    <row r="24" spans="1:9" x14ac:dyDescent="0.25">
      <c r="A24">
        <v>214</v>
      </c>
      <c r="B24" t="s">
        <v>795</v>
      </c>
      <c r="C24" t="s">
        <v>814</v>
      </c>
      <c r="D24" t="s">
        <v>2</v>
      </c>
      <c r="E24" t="s">
        <v>3</v>
      </c>
      <c r="F24" t="s">
        <v>36</v>
      </c>
      <c r="G24">
        <v>3934998.97</v>
      </c>
      <c r="H24">
        <v>1967499.49</v>
      </c>
      <c r="I24">
        <v>1180499.69</v>
      </c>
    </row>
    <row r="25" spans="1:9" x14ac:dyDescent="0.25">
      <c r="G25">
        <f>SUBTOTAL(109,Tabelle16[projektvolumen])</f>
        <v>15966374.740000002</v>
      </c>
      <c r="H25">
        <f>SUBTOTAL(109,Tabelle16[foerderbetrag])</f>
        <v>6945698.1399999997</v>
      </c>
      <c r="I25">
        <f>SUBTOTAL(109,Tabelle16[landesmittel])</f>
        <v>2701679.71</v>
      </c>
    </row>
    <row r="46" ht="12.75" customHeight="1" x14ac:dyDescent="0.25"/>
    <row r="521" ht="26.4" x14ac:dyDescent="0.25"/>
    <row r="522" ht="26.4" x14ac:dyDescent="0.25"/>
    <row r="523" ht="39.6" x14ac:dyDescent="0.25"/>
    <row r="524" ht="26.4" x14ac:dyDescent="0.25"/>
    <row r="526" ht="26.4" x14ac:dyDescent="0.25"/>
    <row r="527" ht="39.6" x14ac:dyDescent="0.25"/>
    <row r="529" ht="26.4" x14ac:dyDescent="0.25"/>
    <row r="530" ht="26.4" x14ac:dyDescent="0.25"/>
    <row r="531" ht="26.4" x14ac:dyDescent="0.25"/>
    <row r="662" ht="26.4" x14ac:dyDescent="0.25"/>
    <row r="889" ht="26.4" x14ac:dyDescent="0.25"/>
    <row r="890" ht="26.4" x14ac:dyDescent="0.25"/>
  </sheetData>
  <pageMargins left="0.7" right="0.7" top="0.78740157499999996" bottom="0.78740157499999996" header="0.3" footer="0.3"/>
  <pageSetup paperSize="8" scale="85" fitToWidth="0" fitToHeight="0" orientation="landscape" r:id="rId1"/>
  <headerFooter>
    <oddHeader>&amp;CEU-Förderung Witten - EFRE/ Ziel2&amp;R&amp;P</oddHeader>
    <oddFooter>&amp;L&amp;F&amp;C&amp;D&amp;RRegionalverband Ruhr
Referat Europäische und Regionale Netzwerke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6"/>
  <sheetViews>
    <sheetView view="pageLayout" topLeftCell="L368" zoomScaleNormal="80" workbookViewId="0">
      <selection activeCell="R375" sqref="R375"/>
    </sheetView>
  </sheetViews>
  <sheetFormatPr baseColWidth="10" defaultRowHeight="13.2" x14ac:dyDescent="0.25"/>
  <cols>
    <col min="2" max="2" width="10.44140625" customWidth="1"/>
    <col min="3" max="3" width="19.6640625" customWidth="1"/>
    <col min="5" max="5" width="19.6640625" customWidth="1"/>
    <col min="6" max="6" width="8.44140625" customWidth="1"/>
    <col min="7" max="7" width="8" customWidth="1"/>
    <col min="8" max="8" width="32.33203125" customWidth="1"/>
    <col min="9" max="9" width="7" customWidth="1"/>
    <col min="11" max="11" width="19.6640625" customWidth="1"/>
    <col min="13" max="14" width="10" customWidth="1"/>
    <col min="15" max="15" width="16.109375" customWidth="1"/>
    <col min="16" max="16" width="13.6640625" customWidth="1"/>
    <col min="17" max="17" width="12.6640625" customWidth="1"/>
    <col min="18" max="18" width="14.6640625" customWidth="1"/>
  </cols>
  <sheetData>
    <row r="1" spans="1:18" x14ac:dyDescent="0.25">
      <c r="A1" t="s">
        <v>766</v>
      </c>
      <c r="B1" t="s">
        <v>763</v>
      </c>
      <c r="C1" t="s">
        <v>767</v>
      </c>
      <c r="D1" t="s">
        <v>768</v>
      </c>
      <c r="E1" t="s">
        <v>769</v>
      </c>
      <c r="F1" t="s">
        <v>770</v>
      </c>
      <c r="G1" t="s">
        <v>815</v>
      </c>
      <c r="H1" t="s">
        <v>787</v>
      </c>
      <c r="I1" t="s">
        <v>771</v>
      </c>
      <c r="J1" t="s">
        <v>788</v>
      </c>
      <c r="K1" t="s">
        <v>789</v>
      </c>
      <c r="L1" t="s">
        <v>772</v>
      </c>
      <c r="M1" t="s">
        <v>773</v>
      </c>
      <c r="N1" t="s">
        <v>774</v>
      </c>
      <c r="O1" t="s">
        <v>782</v>
      </c>
      <c r="P1" t="s">
        <v>760</v>
      </c>
      <c r="Q1" t="s">
        <v>761</v>
      </c>
      <c r="R1" t="s">
        <v>762</v>
      </c>
    </row>
    <row r="2" spans="1:18" x14ac:dyDescent="0.25">
      <c r="A2" t="s">
        <v>87</v>
      </c>
      <c r="B2" t="s">
        <v>36</v>
      </c>
      <c r="C2" t="s">
        <v>90</v>
      </c>
      <c r="D2" t="s">
        <v>91</v>
      </c>
      <c r="E2" t="s">
        <v>90</v>
      </c>
      <c r="F2" t="s">
        <v>42</v>
      </c>
      <c r="G2">
        <v>238</v>
      </c>
      <c r="H2" t="s">
        <v>39</v>
      </c>
      <c r="I2">
        <v>500</v>
      </c>
      <c r="J2" t="s">
        <v>40</v>
      </c>
      <c r="K2" t="s">
        <v>40</v>
      </c>
      <c r="L2" t="s">
        <v>92</v>
      </c>
      <c r="M2">
        <v>39716</v>
      </c>
      <c r="N2">
        <v>39813</v>
      </c>
      <c r="O2">
        <v>3</v>
      </c>
      <c r="P2">
        <v>1090</v>
      </c>
      <c r="Q2">
        <v>0</v>
      </c>
      <c r="R2">
        <v>1090</v>
      </c>
    </row>
    <row r="3" spans="1:18" x14ac:dyDescent="0.25">
      <c r="A3" t="s">
        <v>87</v>
      </c>
      <c r="B3" t="s">
        <v>36</v>
      </c>
      <c r="C3" t="s">
        <v>93</v>
      </c>
      <c r="D3" t="s">
        <v>94</v>
      </c>
      <c r="E3" t="s">
        <v>93</v>
      </c>
      <c r="F3" t="s">
        <v>47</v>
      </c>
      <c r="G3">
        <v>238</v>
      </c>
      <c r="H3" t="s">
        <v>39</v>
      </c>
      <c r="I3">
        <v>500</v>
      </c>
      <c r="J3" t="s">
        <v>40</v>
      </c>
      <c r="L3" t="s">
        <v>95</v>
      </c>
      <c r="M3">
        <v>41926</v>
      </c>
      <c r="N3">
        <v>42004</v>
      </c>
      <c r="O3">
        <v>0</v>
      </c>
      <c r="P3">
        <v>540</v>
      </c>
      <c r="Q3">
        <v>0</v>
      </c>
      <c r="R3">
        <v>540</v>
      </c>
    </row>
    <row r="4" spans="1:18" x14ac:dyDescent="0.25">
      <c r="A4" t="s">
        <v>87</v>
      </c>
      <c r="B4" t="s">
        <v>36</v>
      </c>
      <c r="C4" t="s">
        <v>96</v>
      </c>
      <c r="E4" t="s">
        <v>96</v>
      </c>
      <c r="F4" t="s">
        <v>38</v>
      </c>
      <c r="G4">
        <v>257</v>
      </c>
      <c r="H4" t="s">
        <v>49</v>
      </c>
      <c r="I4">
        <v>502</v>
      </c>
      <c r="J4" t="s">
        <v>49</v>
      </c>
      <c r="K4" t="s">
        <v>73</v>
      </c>
      <c r="L4" t="s">
        <v>97</v>
      </c>
      <c r="M4">
        <v>39934</v>
      </c>
      <c r="N4">
        <v>40086</v>
      </c>
      <c r="O4">
        <v>0</v>
      </c>
      <c r="P4">
        <v>1600</v>
      </c>
      <c r="Q4">
        <v>0</v>
      </c>
      <c r="R4">
        <v>1600</v>
      </c>
    </row>
    <row r="5" spans="1:18" x14ac:dyDescent="0.25">
      <c r="A5" t="s">
        <v>87</v>
      </c>
      <c r="B5" t="s">
        <v>36</v>
      </c>
      <c r="C5" t="s">
        <v>98</v>
      </c>
      <c r="E5" t="s">
        <v>98</v>
      </c>
      <c r="F5" t="s">
        <v>46</v>
      </c>
      <c r="G5">
        <v>257</v>
      </c>
      <c r="H5" t="s">
        <v>49</v>
      </c>
      <c r="I5">
        <v>502</v>
      </c>
      <c r="J5" t="s">
        <v>50</v>
      </c>
      <c r="L5" t="s">
        <v>99</v>
      </c>
      <c r="M5">
        <v>41319</v>
      </c>
      <c r="N5">
        <v>41557</v>
      </c>
      <c r="O5">
        <v>0</v>
      </c>
      <c r="P5">
        <v>7500</v>
      </c>
      <c r="Q5">
        <v>0</v>
      </c>
      <c r="R5">
        <v>7500</v>
      </c>
    </row>
    <row r="6" spans="1:18" x14ac:dyDescent="0.25">
      <c r="A6" t="s">
        <v>87</v>
      </c>
      <c r="B6" t="s">
        <v>36</v>
      </c>
      <c r="C6" t="s">
        <v>100</v>
      </c>
      <c r="D6" t="s">
        <v>101</v>
      </c>
      <c r="E6" t="s">
        <v>100</v>
      </c>
      <c r="F6" t="s">
        <v>42</v>
      </c>
      <c r="G6">
        <v>237</v>
      </c>
      <c r="H6" t="s">
        <v>57</v>
      </c>
      <c r="I6">
        <v>524</v>
      </c>
      <c r="J6" t="s">
        <v>57</v>
      </c>
      <c r="K6" t="s">
        <v>61</v>
      </c>
      <c r="L6" t="s">
        <v>102</v>
      </c>
      <c r="M6">
        <v>39706</v>
      </c>
      <c r="N6">
        <v>40982</v>
      </c>
      <c r="O6">
        <v>2</v>
      </c>
      <c r="P6">
        <v>9000</v>
      </c>
      <c r="Q6">
        <v>0</v>
      </c>
      <c r="R6">
        <v>9000</v>
      </c>
    </row>
    <row r="7" spans="1:18" x14ac:dyDescent="0.25">
      <c r="A7" t="s">
        <v>87</v>
      </c>
      <c r="B7" t="s">
        <v>36</v>
      </c>
      <c r="C7" t="s">
        <v>100</v>
      </c>
      <c r="D7" t="s">
        <v>101</v>
      </c>
      <c r="E7" t="s">
        <v>100</v>
      </c>
      <c r="F7" t="s">
        <v>38</v>
      </c>
      <c r="G7">
        <v>237</v>
      </c>
      <c r="H7" t="s">
        <v>57</v>
      </c>
      <c r="I7">
        <v>524</v>
      </c>
      <c r="J7" t="s">
        <v>58</v>
      </c>
      <c r="L7" t="s">
        <v>103</v>
      </c>
      <c r="M7">
        <v>40026</v>
      </c>
      <c r="N7">
        <v>41305</v>
      </c>
      <c r="O7">
        <v>1</v>
      </c>
      <c r="P7">
        <v>4500</v>
      </c>
      <c r="Q7">
        <v>0</v>
      </c>
      <c r="R7">
        <v>4500</v>
      </c>
    </row>
    <row r="8" spans="1:18" x14ac:dyDescent="0.25">
      <c r="A8" t="s">
        <v>87</v>
      </c>
      <c r="B8" t="s">
        <v>36</v>
      </c>
      <c r="C8" t="s">
        <v>100</v>
      </c>
      <c r="D8" t="s">
        <v>101</v>
      </c>
      <c r="E8" t="s">
        <v>100</v>
      </c>
      <c r="F8" t="s">
        <v>43</v>
      </c>
      <c r="G8">
        <v>237</v>
      </c>
      <c r="H8" t="s">
        <v>57</v>
      </c>
      <c r="I8">
        <v>524</v>
      </c>
      <c r="J8" t="s">
        <v>58</v>
      </c>
      <c r="L8" t="s">
        <v>104</v>
      </c>
      <c r="M8">
        <v>40391</v>
      </c>
      <c r="N8">
        <v>40569</v>
      </c>
      <c r="O8">
        <v>1</v>
      </c>
      <c r="P8">
        <v>2396.5100000000002</v>
      </c>
      <c r="Q8">
        <v>0</v>
      </c>
      <c r="R8">
        <v>2396.5100000000002</v>
      </c>
    </row>
    <row r="9" spans="1:18" x14ac:dyDescent="0.25">
      <c r="A9" t="s">
        <v>87</v>
      </c>
      <c r="B9" t="s">
        <v>36</v>
      </c>
      <c r="C9" t="s">
        <v>100</v>
      </c>
      <c r="D9" t="s">
        <v>101</v>
      </c>
      <c r="E9" t="s">
        <v>100</v>
      </c>
      <c r="F9" t="s">
        <v>43</v>
      </c>
      <c r="G9">
        <v>237</v>
      </c>
      <c r="H9" t="s">
        <v>57</v>
      </c>
      <c r="I9">
        <v>524</v>
      </c>
      <c r="J9" t="s">
        <v>58</v>
      </c>
      <c r="L9" t="s">
        <v>105</v>
      </c>
      <c r="M9">
        <v>40406</v>
      </c>
      <c r="N9">
        <v>41136</v>
      </c>
      <c r="O9">
        <v>1</v>
      </c>
      <c r="P9">
        <v>4500</v>
      </c>
      <c r="Q9">
        <v>0</v>
      </c>
      <c r="R9">
        <v>4500</v>
      </c>
    </row>
    <row r="10" spans="1:18" x14ac:dyDescent="0.25">
      <c r="A10" t="s">
        <v>87</v>
      </c>
      <c r="B10" t="s">
        <v>36</v>
      </c>
      <c r="C10" t="s">
        <v>100</v>
      </c>
      <c r="D10" t="s">
        <v>101</v>
      </c>
      <c r="E10" t="s">
        <v>100</v>
      </c>
      <c r="F10" t="s">
        <v>44</v>
      </c>
      <c r="G10">
        <v>237</v>
      </c>
      <c r="H10" t="s">
        <v>57</v>
      </c>
      <c r="I10">
        <v>524</v>
      </c>
      <c r="J10" t="s">
        <v>58</v>
      </c>
      <c r="L10" t="s">
        <v>106</v>
      </c>
      <c r="M10">
        <v>40787</v>
      </c>
      <c r="N10">
        <v>42369</v>
      </c>
      <c r="O10">
        <v>3</v>
      </c>
      <c r="P10">
        <v>13500</v>
      </c>
      <c r="Q10">
        <v>0</v>
      </c>
      <c r="R10">
        <v>13500</v>
      </c>
    </row>
    <row r="11" spans="1:18" x14ac:dyDescent="0.25">
      <c r="A11" t="s">
        <v>87</v>
      </c>
      <c r="B11" t="s">
        <v>36</v>
      </c>
      <c r="C11" t="s">
        <v>100</v>
      </c>
      <c r="D11" t="s">
        <v>101</v>
      </c>
      <c r="E11" t="s">
        <v>100</v>
      </c>
      <c r="F11" t="s">
        <v>45</v>
      </c>
      <c r="G11">
        <v>237</v>
      </c>
      <c r="H11" t="s">
        <v>57</v>
      </c>
      <c r="I11">
        <v>524</v>
      </c>
      <c r="J11" t="s">
        <v>58</v>
      </c>
      <c r="L11" t="s">
        <v>107</v>
      </c>
      <c r="M11">
        <v>41122</v>
      </c>
      <c r="N11">
        <v>42369</v>
      </c>
      <c r="O11">
        <v>3</v>
      </c>
      <c r="P11">
        <v>13500</v>
      </c>
      <c r="Q11">
        <v>0</v>
      </c>
      <c r="R11">
        <v>13500</v>
      </c>
    </row>
    <row r="12" spans="1:18" x14ac:dyDescent="0.25">
      <c r="A12" t="s">
        <v>87</v>
      </c>
      <c r="B12" t="s">
        <v>36</v>
      </c>
      <c r="C12" t="s">
        <v>100</v>
      </c>
      <c r="D12" t="s">
        <v>101</v>
      </c>
      <c r="E12" t="s">
        <v>100</v>
      </c>
      <c r="F12" t="s">
        <v>46</v>
      </c>
      <c r="G12">
        <v>237</v>
      </c>
      <c r="H12" t="s">
        <v>57</v>
      </c>
      <c r="I12">
        <v>524</v>
      </c>
      <c r="J12" t="s">
        <v>58</v>
      </c>
      <c r="L12" t="s">
        <v>108</v>
      </c>
      <c r="M12">
        <v>41518</v>
      </c>
      <c r="N12">
        <v>42369</v>
      </c>
      <c r="O12">
        <v>1</v>
      </c>
      <c r="P12">
        <v>4500</v>
      </c>
      <c r="Q12">
        <v>0</v>
      </c>
      <c r="R12">
        <v>4500</v>
      </c>
    </row>
    <row r="13" spans="1:18" x14ac:dyDescent="0.25">
      <c r="A13" t="s">
        <v>87</v>
      </c>
      <c r="B13" t="s">
        <v>36</v>
      </c>
      <c r="C13" t="s">
        <v>109</v>
      </c>
      <c r="E13" t="s">
        <v>109</v>
      </c>
      <c r="F13" t="s">
        <v>44</v>
      </c>
      <c r="G13">
        <v>257</v>
      </c>
      <c r="H13" t="s">
        <v>49</v>
      </c>
      <c r="I13">
        <v>502</v>
      </c>
      <c r="J13" t="s">
        <v>50</v>
      </c>
      <c r="L13" t="s">
        <v>110</v>
      </c>
      <c r="M13">
        <v>40595</v>
      </c>
      <c r="N13">
        <v>40688</v>
      </c>
      <c r="O13">
        <v>0</v>
      </c>
      <c r="P13">
        <v>7500</v>
      </c>
      <c r="Q13">
        <v>0</v>
      </c>
      <c r="R13">
        <v>7500</v>
      </c>
    </row>
    <row r="14" spans="1:18" x14ac:dyDescent="0.25">
      <c r="A14" t="s">
        <v>87</v>
      </c>
      <c r="B14" t="s">
        <v>36</v>
      </c>
      <c r="C14" t="s">
        <v>111</v>
      </c>
      <c r="E14" t="s">
        <v>111</v>
      </c>
      <c r="F14" t="s">
        <v>42</v>
      </c>
      <c r="G14">
        <v>238</v>
      </c>
      <c r="H14" t="s">
        <v>39</v>
      </c>
      <c r="I14">
        <v>500</v>
      </c>
      <c r="J14" t="s">
        <v>40</v>
      </c>
      <c r="K14" t="s">
        <v>40</v>
      </c>
      <c r="L14" t="s">
        <v>112</v>
      </c>
      <c r="M14">
        <v>39694</v>
      </c>
      <c r="N14">
        <v>39813</v>
      </c>
      <c r="O14">
        <v>6</v>
      </c>
      <c r="P14">
        <v>2408.58</v>
      </c>
      <c r="Q14">
        <v>0</v>
      </c>
      <c r="R14">
        <v>2408.58</v>
      </c>
    </row>
    <row r="15" spans="1:18" x14ac:dyDescent="0.25">
      <c r="A15" t="s">
        <v>87</v>
      </c>
      <c r="B15" t="s">
        <v>36</v>
      </c>
      <c r="C15" t="s">
        <v>111</v>
      </c>
      <c r="E15" t="s">
        <v>111</v>
      </c>
      <c r="F15" t="s">
        <v>42</v>
      </c>
      <c r="G15">
        <v>238</v>
      </c>
      <c r="H15" t="s">
        <v>39</v>
      </c>
      <c r="I15">
        <v>500</v>
      </c>
      <c r="J15" t="s">
        <v>40</v>
      </c>
      <c r="K15" t="s">
        <v>40</v>
      </c>
      <c r="L15" t="s">
        <v>113</v>
      </c>
      <c r="M15">
        <v>39770</v>
      </c>
      <c r="N15">
        <v>39813</v>
      </c>
      <c r="O15">
        <v>4</v>
      </c>
      <c r="P15">
        <v>2000</v>
      </c>
      <c r="Q15">
        <v>0</v>
      </c>
      <c r="R15">
        <v>2000</v>
      </c>
    </row>
    <row r="16" spans="1:18" x14ac:dyDescent="0.25">
      <c r="A16" t="s">
        <v>87</v>
      </c>
      <c r="B16" t="s">
        <v>36</v>
      </c>
      <c r="C16" t="s">
        <v>111</v>
      </c>
      <c r="E16" t="s">
        <v>111</v>
      </c>
      <c r="F16" t="s">
        <v>42</v>
      </c>
      <c r="G16">
        <v>238</v>
      </c>
      <c r="H16" t="s">
        <v>39</v>
      </c>
      <c r="I16">
        <v>500</v>
      </c>
      <c r="J16" t="s">
        <v>40</v>
      </c>
      <c r="K16" t="s">
        <v>40</v>
      </c>
      <c r="L16" t="s">
        <v>114</v>
      </c>
      <c r="M16">
        <v>39771</v>
      </c>
      <c r="N16">
        <v>39813</v>
      </c>
      <c r="O16">
        <v>6</v>
      </c>
      <c r="P16">
        <v>2050</v>
      </c>
      <c r="Q16">
        <v>0</v>
      </c>
      <c r="R16">
        <v>2050</v>
      </c>
    </row>
    <row r="17" spans="1:18" x14ac:dyDescent="0.25">
      <c r="A17" t="s">
        <v>87</v>
      </c>
      <c r="B17" t="s">
        <v>36</v>
      </c>
      <c r="C17" t="s">
        <v>111</v>
      </c>
      <c r="E17" t="s">
        <v>111</v>
      </c>
      <c r="F17" t="s">
        <v>42</v>
      </c>
      <c r="G17">
        <v>238</v>
      </c>
      <c r="H17" t="s">
        <v>39</v>
      </c>
      <c r="I17">
        <v>500</v>
      </c>
      <c r="J17" t="s">
        <v>40</v>
      </c>
      <c r="K17" t="s">
        <v>40</v>
      </c>
      <c r="L17" t="s">
        <v>115</v>
      </c>
      <c r="M17">
        <v>39771</v>
      </c>
      <c r="N17">
        <v>39813</v>
      </c>
      <c r="O17">
        <v>2</v>
      </c>
      <c r="P17">
        <v>1000</v>
      </c>
      <c r="Q17">
        <v>0</v>
      </c>
      <c r="R17">
        <v>1000</v>
      </c>
    </row>
    <row r="18" spans="1:18" x14ac:dyDescent="0.25">
      <c r="A18" t="s">
        <v>87</v>
      </c>
      <c r="B18" t="s">
        <v>36</v>
      </c>
      <c r="C18" t="s">
        <v>111</v>
      </c>
      <c r="E18" t="s">
        <v>111</v>
      </c>
      <c r="F18" t="s">
        <v>42</v>
      </c>
      <c r="G18">
        <v>238</v>
      </c>
      <c r="H18" t="s">
        <v>39</v>
      </c>
      <c r="I18">
        <v>500</v>
      </c>
      <c r="J18" t="s">
        <v>40</v>
      </c>
      <c r="K18" t="s">
        <v>40</v>
      </c>
      <c r="L18" t="s">
        <v>116</v>
      </c>
      <c r="M18">
        <v>39793</v>
      </c>
      <c r="N18">
        <v>39813</v>
      </c>
      <c r="O18">
        <v>2</v>
      </c>
      <c r="P18">
        <v>880</v>
      </c>
      <c r="Q18">
        <v>0</v>
      </c>
      <c r="R18">
        <v>880</v>
      </c>
    </row>
    <row r="19" spans="1:18" x14ac:dyDescent="0.25">
      <c r="A19" t="s">
        <v>87</v>
      </c>
      <c r="B19" t="s">
        <v>36</v>
      </c>
      <c r="C19" t="s">
        <v>111</v>
      </c>
      <c r="E19" t="s">
        <v>111</v>
      </c>
      <c r="F19" t="s">
        <v>42</v>
      </c>
      <c r="G19">
        <v>238</v>
      </c>
      <c r="H19" t="s">
        <v>39</v>
      </c>
      <c r="I19">
        <v>500</v>
      </c>
      <c r="J19" t="s">
        <v>40</v>
      </c>
      <c r="K19" t="s">
        <v>40</v>
      </c>
      <c r="L19" t="s">
        <v>117</v>
      </c>
      <c r="M19">
        <v>39790</v>
      </c>
      <c r="N19">
        <v>39813</v>
      </c>
      <c r="O19">
        <v>2</v>
      </c>
      <c r="P19">
        <v>820</v>
      </c>
      <c r="Q19">
        <v>0</v>
      </c>
      <c r="R19">
        <v>820</v>
      </c>
    </row>
    <row r="20" spans="1:18" x14ac:dyDescent="0.25">
      <c r="A20" t="s">
        <v>87</v>
      </c>
      <c r="B20" t="s">
        <v>36</v>
      </c>
      <c r="C20" t="s">
        <v>111</v>
      </c>
      <c r="E20" t="s">
        <v>111</v>
      </c>
      <c r="F20" t="s">
        <v>42</v>
      </c>
      <c r="G20">
        <v>238</v>
      </c>
      <c r="H20" t="s">
        <v>39</v>
      </c>
      <c r="I20">
        <v>500</v>
      </c>
      <c r="J20" t="s">
        <v>40</v>
      </c>
      <c r="K20" t="s">
        <v>40</v>
      </c>
      <c r="L20" t="s">
        <v>118</v>
      </c>
      <c r="M20">
        <v>39791</v>
      </c>
      <c r="N20">
        <v>39813</v>
      </c>
      <c r="O20">
        <v>2</v>
      </c>
      <c r="P20">
        <v>820</v>
      </c>
      <c r="Q20">
        <v>0</v>
      </c>
      <c r="R20">
        <v>820</v>
      </c>
    </row>
    <row r="21" spans="1:18" x14ac:dyDescent="0.25">
      <c r="A21" t="s">
        <v>87</v>
      </c>
      <c r="B21" t="s">
        <v>36</v>
      </c>
      <c r="C21" t="s">
        <v>111</v>
      </c>
      <c r="E21" t="s">
        <v>111</v>
      </c>
      <c r="F21" t="s">
        <v>42</v>
      </c>
      <c r="G21">
        <v>238</v>
      </c>
      <c r="H21" t="s">
        <v>39</v>
      </c>
      <c r="I21">
        <v>500</v>
      </c>
      <c r="J21" t="s">
        <v>40</v>
      </c>
      <c r="K21" t="s">
        <v>40</v>
      </c>
      <c r="L21" t="s">
        <v>119</v>
      </c>
      <c r="M21">
        <v>39792</v>
      </c>
      <c r="N21">
        <v>39813</v>
      </c>
      <c r="O21">
        <v>2</v>
      </c>
      <c r="P21">
        <v>820</v>
      </c>
      <c r="Q21">
        <v>0</v>
      </c>
      <c r="R21">
        <v>820</v>
      </c>
    </row>
    <row r="22" spans="1:18" x14ac:dyDescent="0.25">
      <c r="A22" t="s">
        <v>87</v>
      </c>
      <c r="B22" t="s">
        <v>36</v>
      </c>
      <c r="C22" t="s">
        <v>111</v>
      </c>
      <c r="E22" t="s">
        <v>111</v>
      </c>
      <c r="F22" t="s">
        <v>38</v>
      </c>
      <c r="G22">
        <v>238</v>
      </c>
      <c r="H22" t="s">
        <v>39</v>
      </c>
      <c r="I22">
        <v>500</v>
      </c>
      <c r="J22" t="s">
        <v>40</v>
      </c>
      <c r="K22" t="s">
        <v>40</v>
      </c>
      <c r="L22" t="s">
        <v>120</v>
      </c>
      <c r="M22">
        <v>39903</v>
      </c>
      <c r="N22">
        <v>40178</v>
      </c>
      <c r="O22">
        <v>1</v>
      </c>
      <c r="P22">
        <v>495</v>
      </c>
      <c r="Q22">
        <v>0</v>
      </c>
      <c r="R22">
        <v>495</v>
      </c>
    </row>
    <row r="23" spans="1:18" x14ac:dyDescent="0.25">
      <c r="A23" t="s">
        <v>87</v>
      </c>
      <c r="B23" t="s">
        <v>36</v>
      </c>
      <c r="C23" t="s">
        <v>111</v>
      </c>
      <c r="E23" t="s">
        <v>111</v>
      </c>
      <c r="F23" t="s">
        <v>38</v>
      </c>
      <c r="G23">
        <v>238</v>
      </c>
      <c r="H23" t="s">
        <v>39</v>
      </c>
      <c r="I23">
        <v>500</v>
      </c>
      <c r="J23" t="s">
        <v>40</v>
      </c>
      <c r="K23" t="s">
        <v>40</v>
      </c>
      <c r="L23" t="s">
        <v>121</v>
      </c>
      <c r="M23">
        <v>39930</v>
      </c>
      <c r="N23">
        <v>40178</v>
      </c>
      <c r="O23">
        <v>1</v>
      </c>
      <c r="P23">
        <v>495</v>
      </c>
      <c r="Q23">
        <v>0</v>
      </c>
      <c r="R23">
        <v>495</v>
      </c>
    </row>
    <row r="24" spans="1:18" x14ac:dyDescent="0.25">
      <c r="A24" t="s">
        <v>87</v>
      </c>
      <c r="B24" t="s">
        <v>36</v>
      </c>
      <c r="C24" t="s">
        <v>111</v>
      </c>
      <c r="E24" t="s">
        <v>111</v>
      </c>
      <c r="F24" t="s">
        <v>38</v>
      </c>
      <c r="G24">
        <v>238</v>
      </c>
      <c r="H24" t="s">
        <v>39</v>
      </c>
      <c r="I24">
        <v>500</v>
      </c>
      <c r="J24" t="s">
        <v>40</v>
      </c>
      <c r="K24" t="s">
        <v>82</v>
      </c>
      <c r="L24" t="s">
        <v>122</v>
      </c>
      <c r="M24">
        <v>40043</v>
      </c>
      <c r="N24">
        <v>40178</v>
      </c>
      <c r="O24">
        <v>0</v>
      </c>
      <c r="P24">
        <v>820</v>
      </c>
      <c r="Q24">
        <v>0</v>
      </c>
      <c r="R24">
        <v>820</v>
      </c>
    </row>
    <row r="25" spans="1:18" x14ac:dyDescent="0.25">
      <c r="A25" t="s">
        <v>87</v>
      </c>
      <c r="B25" t="s">
        <v>36</v>
      </c>
      <c r="C25" t="s">
        <v>111</v>
      </c>
      <c r="E25" t="s">
        <v>111</v>
      </c>
      <c r="F25" t="s">
        <v>38</v>
      </c>
      <c r="G25">
        <v>238</v>
      </c>
      <c r="H25" t="s">
        <v>39</v>
      </c>
      <c r="I25">
        <v>500</v>
      </c>
      <c r="J25" t="s">
        <v>40</v>
      </c>
      <c r="K25" t="s">
        <v>82</v>
      </c>
      <c r="L25" t="s">
        <v>123</v>
      </c>
      <c r="M25">
        <v>40043</v>
      </c>
      <c r="N25">
        <v>40178</v>
      </c>
      <c r="O25">
        <v>0</v>
      </c>
      <c r="P25">
        <v>820</v>
      </c>
      <c r="Q25">
        <v>0</v>
      </c>
      <c r="R25">
        <v>820</v>
      </c>
    </row>
    <row r="26" spans="1:18" x14ac:dyDescent="0.25">
      <c r="A26" t="s">
        <v>87</v>
      </c>
      <c r="B26" t="s">
        <v>36</v>
      </c>
      <c r="C26" t="s">
        <v>111</v>
      </c>
      <c r="E26" t="s">
        <v>111</v>
      </c>
      <c r="F26" t="s">
        <v>38</v>
      </c>
      <c r="G26">
        <v>238</v>
      </c>
      <c r="H26" t="s">
        <v>39</v>
      </c>
      <c r="I26">
        <v>500</v>
      </c>
      <c r="J26" t="s">
        <v>40</v>
      </c>
      <c r="K26" t="s">
        <v>124</v>
      </c>
      <c r="L26" t="s">
        <v>125</v>
      </c>
      <c r="M26">
        <v>39290</v>
      </c>
      <c r="N26">
        <v>40178</v>
      </c>
      <c r="O26">
        <v>23</v>
      </c>
      <c r="P26">
        <v>3736.6</v>
      </c>
      <c r="Q26">
        <v>0</v>
      </c>
      <c r="R26">
        <v>3736.6</v>
      </c>
    </row>
    <row r="27" spans="1:18" x14ac:dyDescent="0.25">
      <c r="A27" t="s">
        <v>87</v>
      </c>
      <c r="B27" t="s">
        <v>36</v>
      </c>
      <c r="C27" t="s">
        <v>111</v>
      </c>
      <c r="E27" t="s">
        <v>111</v>
      </c>
      <c r="F27" t="s">
        <v>38</v>
      </c>
      <c r="G27">
        <v>238</v>
      </c>
      <c r="H27" t="s">
        <v>39</v>
      </c>
      <c r="I27">
        <v>500</v>
      </c>
      <c r="J27" t="s">
        <v>40</v>
      </c>
      <c r="L27" t="s">
        <v>126</v>
      </c>
      <c r="M27">
        <v>40150</v>
      </c>
      <c r="N27">
        <v>40178</v>
      </c>
      <c r="O27">
        <v>0</v>
      </c>
      <c r="P27">
        <v>2438</v>
      </c>
      <c r="Q27">
        <v>0</v>
      </c>
      <c r="R27">
        <v>2438</v>
      </c>
    </row>
    <row r="28" spans="1:18" x14ac:dyDescent="0.25">
      <c r="A28" t="s">
        <v>87</v>
      </c>
      <c r="B28" t="s">
        <v>36</v>
      </c>
      <c r="C28" t="s">
        <v>111</v>
      </c>
      <c r="E28" t="s">
        <v>111</v>
      </c>
      <c r="F28" t="s">
        <v>38</v>
      </c>
      <c r="G28">
        <v>238</v>
      </c>
      <c r="H28" t="s">
        <v>39</v>
      </c>
      <c r="I28">
        <v>500</v>
      </c>
      <c r="J28" t="s">
        <v>40</v>
      </c>
      <c r="L28" t="s">
        <v>127</v>
      </c>
      <c r="M28">
        <v>40155</v>
      </c>
      <c r="N28">
        <v>40178</v>
      </c>
      <c r="O28">
        <v>0</v>
      </c>
      <c r="P28">
        <v>2438</v>
      </c>
      <c r="Q28">
        <v>0</v>
      </c>
      <c r="R28">
        <v>2438</v>
      </c>
    </row>
    <row r="29" spans="1:18" x14ac:dyDescent="0.25">
      <c r="A29" t="s">
        <v>87</v>
      </c>
      <c r="B29" t="s">
        <v>36</v>
      </c>
      <c r="C29" t="s">
        <v>111</v>
      </c>
      <c r="E29" t="s">
        <v>111</v>
      </c>
      <c r="F29" t="s">
        <v>43</v>
      </c>
      <c r="G29">
        <v>238</v>
      </c>
      <c r="H29" t="s">
        <v>39</v>
      </c>
      <c r="I29">
        <v>500</v>
      </c>
      <c r="J29" t="s">
        <v>40</v>
      </c>
      <c r="L29" t="s">
        <v>128</v>
      </c>
      <c r="M29">
        <v>40204</v>
      </c>
      <c r="N29">
        <v>40543</v>
      </c>
      <c r="O29">
        <v>0</v>
      </c>
      <c r="P29">
        <v>920</v>
      </c>
      <c r="Q29">
        <v>0</v>
      </c>
      <c r="R29">
        <v>920</v>
      </c>
    </row>
    <row r="30" spans="1:18" x14ac:dyDescent="0.25">
      <c r="A30" t="s">
        <v>87</v>
      </c>
      <c r="B30" t="s">
        <v>36</v>
      </c>
      <c r="C30" t="s">
        <v>111</v>
      </c>
      <c r="E30" t="s">
        <v>111</v>
      </c>
      <c r="F30" t="s">
        <v>43</v>
      </c>
      <c r="G30">
        <v>238</v>
      </c>
      <c r="H30" t="s">
        <v>39</v>
      </c>
      <c r="I30">
        <v>500</v>
      </c>
      <c r="J30" t="s">
        <v>40</v>
      </c>
      <c r="L30" t="s">
        <v>129</v>
      </c>
      <c r="M30">
        <v>40198</v>
      </c>
      <c r="N30">
        <v>40543</v>
      </c>
      <c r="O30">
        <v>0</v>
      </c>
      <c r="P30">
        <v>920</v>
      </c>
      <c r="Q30">
        <v>0</v>
      </c>
      <c r="R30">
        <v>920</v>
      </c>
    </row>
    <row r="31" spans="1:18" x14ac:dyDescent="0.25">
      <c r="A31" t="s">
        <v>87</v>
      </c>
      <c r="B31" t="s">
        <v>36</v>
      </c>
      <c r="C31" t="s">
        <v>111</v>
      </c>
      <c r="E31" t="s">
        <v>111</v>
      </c>
      <c r="F31" t="s">
        <v>43</v>
      </c>
      <c r="G31">
        <v>238</v>
      </c>
      <c r="H31" t="s">
        <v>39</v>
      </c>
      <c r="I31">
        <v>500</v>
      </c>
      <c r="J31" t="s">
        <v>40</v>
      </c>
      <c r="L31" t="s">
        <v>130</v>
      </c>
      <c r="M31">
        <v>40275</v>
      </c>
      <c r="N31">
        <v>40543</v>
      </c>
      <c r="O31">
        <v>0</v>
      </c>
      <c r="P31">
        <v>1500</v>
      </c>
      <c r="Q31">
        <v>0</v>
      </c>
      <c r="R31">
        <v>1500</v>
      </c>
    </row>
    <row r="32" spans="1:18" x14ac:dyDescent="0.25">
      <c r="A32" t="s">
        <v>87</v>
      </c>
      <c r="B32" t="s">
        <v>36</v>
      </c>
      <c r="C32" t="s">
        <v>111</v>
      </c>
      <c r="E32" t="s">
        <v>111</v>
      </c>
      <c r="F32" t="s">
        <v>43</v>
      </c>
      <c r="G32">
        <v>238</v>
      </c>
      <c r="H32" t="s">
        <v>39</v>
      </c>
      <c r="I32">
        <v>500</v>
      </c>
      <c r="J32" t="s">
        <v>40</v>
      </c>
      <c r="L32" t="s">
        <v>131</v>
      </c>
      <c r="M32">
        <v>40269</v>
      </c>
      <c r="N32">
        <v>40543</v>
      </c>
      <c r="O32">
        <v>0</v>
      </c>
      <c r="P32">
        <v>1500</v>
      </c>
      <c r="Q32">
        <v>0</v>
      </c>
      <c r="R32">
        <v>1500</v>
      </c>
    </row>
    <row r="33" spans="1:18" x14ac:dyDescent="0.25">
      <c r="A33" t="s">
        <v>87</v>
      </c>
      <c r="B33" t="s">
        <v>36</v>
      </c>
      <c r="C33" t="s">
        <v>111</v>
      </c>
      <c r="E33" t="s">
        <v>111</v>
      </c>
      <c r="F33" t="s">
        <v>43</v>
      </c>
      <c r="G33">
        <v>238</v>
      </c>
      <c r="H33" t="s">
        <v>39</v>
      </c>
      <c r="I33">
        <v>500</v>
      </c>
      <c r="J33" t="s">
        <v>40</v>
      </c>
      <c r="L33" t="s">
        <v>132</v>
      </c>
      <c r="M33">
        <v>40275</v>
      </c>
      <c r="N33">
        <v>40543</v>
      </c>
      <c r="O33">
        <v>0</v>
      </c>
      <c r="P33">
        <v>1500</v>
      </c>
      <c r="Q33">
        <v>0</v>
      </c>
      <c r="R33">
        <v>1500</v>
      </c>
    </row>
    <row r="34" spans="1:18" x14ac:dyDescent="0.25">
      <c r="A34" t="s">
        <v>87</v>
      </c>
      <c r="B34" t="s">
        <v>36</v>
      </c>
      <c r="C34" t="s">
        <v>111</v>
      </c>
      <c r="E34" t="s">
        <v>111</v>
      </c>
      <c r="F34" t="s">
        <v>43</v>
      </c>
      <c r="G34">
        <v>238</v>
      </c>
      <c r="H34" t="s">
        <v>39</v>
      </c>
      <c r="I34">
        <v>500</v>
      </c>
      <c r="J34" t="s">
        <v>40</v>
      </c>
      <c r="L34" t="s">
        <v>133</v>
      </c>
      <c r="M34">
        <v>40269</v>
      </c>
      <c r="N34">
        <v>40543</v>
      </c>
      <c r="O34">
        <v>0</v>
      </c>
      <c r="P34">
        <v>2464</v>
      </c>
      <c r="Q34">
        <v>0</v>
      </c>
      <c r="R34">
        <v>2464</v>
      </c>
    </row>
    <row r="35" spans="1:18" x14ac:dyDescent="0.25">
      <c r="A35" t="s">
        <v>87</v>
      </c>
      <c r="B35" t="s">
        <v>36</v>
      </c>
      <c r="C35" t="s">
        <v>111</v>
      </c>
      <c r="E35" t="s">
        <v>111</v>
      </c>
      <c r="F35" t="s">
        <v>43</v>
      </c>
      <c r="G35">
        <v>238</v>
      </c>
      <c r="H35" t="s">
        <v>39</v>
      </c>
      <c r="I35">
        <v>500</v>
      </c>
      <c r="J35" t="s">
        <v>40</v>
      </c>
      <c r="L35" t="s">
        <v>134</v>
      </c>
      <c r="M35">
        <v>40305</v>
      </c>
      <c r="N35">
        <v>40543</v>
      </c>
      <c r="O35">
        <v>0</v>
      </c>
      <c r="P35">
        <v>1000</v>
      </c>
      <c r="Q35">
        <v>0</v>
      </c>
      <c r="R35">
        <v>1000</v>
      </c>
    </row>
    <row r="36" spans="1:18" x14ac:dyDescent="0.25">
      <c r="A36" t="s">
        <v>87</v>
      </c>
      <c r="B36" t="s">
        <v>36</v>
      </c>
      <c r="C36" t="s">
        <v>111</v>
      </c>
      <c r="E36" t="s">
        <v>111</v>
      </c>
      <c r="F36" t="s">
        <v>43</v>
      </c>
      <c r="G36">
        <v>238</v>
      </c>
      <c r="H36" t="s">
        <v>39</v>
      </c>
      <c r="I36">
        <v>500</v>
      </c>
      <c r="J36" t="s">
        <v>40</v>
      </c>
      <c r="L36" t="s">
        <v>135</v>
      </c>
      <c r="M36">
        <v>40330</v>
      </c>
      <c r="N36">
        <v>40543</v>
      </c>
      <c r="O36">
        <v>0</v>
      </c>
      <c r="P36">
        <v>2484</v>
      </c>
      <c r="Q36">
        <v>0</v>
      </c>
      <c r="R36">
        <v>2484</v>
      </c>
    </row>
    <row r="37" spans="1:18" x14ac:dyDescent="0.25">
      <c r="A37" t="s">
        <v>87</v>
      </c>
      <c r="B37" t="s">
        <v>36</v>
      </c>
      <c r="C37" t="s">
        <v>111</v>
      </c>
      <c r="E37" t="s">
        <v>111</v>
      </c>
      <c r="F37" t="s">
        <v>43</v>
      </c>
      <c r="G37">
        <v>238</v>
      </c>
      <c r="H37" t="s">
        <v>39</v>
      </c>
      <c r="I37">
        <v>500</v>
      </c>
      <c r="J37" t="s">
        <v>40</v>
      </c>
      <c r="L37" t="s">
        <v>136</v>
      </c>
      <c r="M37">
        <v>40333</v>
      </c>
      <c r="N37">
        <v>40543</v>
      </c>
      <c r="O37">
        <v>0</v>
      </c>
      <c r="P37">
        <v>1000</v>
      </c>
      <c r="Q37">
        <v>0</v>
      </c>
      <c r="R37">
        <v>1000</v>
      </c>
    </row>
    <row r="38" spans="1:18" x14ac:dyDescent="0.25">
      <c r="A38" t="s">
        <v>87</v>
      </c>
      <c r="B38" t="s">
        <v>36</v>
      </c>
      <c r="C38" t="s">
        <v>111</v>
      </c>
      <c r="E38" t="s">
        <v>111</v>
      </c>
      <c r="F38" t="s">
        <v>43</v>
      </c>
      <c r="G38">
        <v>238</v>
      </c>
      <c r="H38" t="s">
        <v>39</v>
      </c>
      <c r="I38">
        <v>500</v>
      </c>
      <c r="J38" t="s">
        <v>40</v>
      </c>
      <c r="L38" t="s">
        <v>137</v>
      </c>
      <c r="M38">
        <v>40336</v>
      </c>
      <c r="N38">
        <v>40543</v>
      </c>
      <c r="O38">
        <v>0</v>
      </c>
      <c r="P38">
        <v>1000</v>
      </c>
      <c r="Q38">
        <v>0</v>
      </c>
      <c r="R38">
        <v>1000</v>
      </c>
    </row>
    <row r="39" spans="1:18" x14ac:dyDescent="0.25">
      <c r="A39" t="s">
        <v>87</v>
      </c>
      <c r="B39" t="s">
        <v>36</v>
      </c>
      <c r="C39" t="s">
        <v>111</v>
      </c>
      <c r="E39" t="s">
        <v>111</v>
      </c>
      <c r="F39" t="s">
        <v>43</v>
      </c>
      <c r="G39">
        <v>238</v>
      </c>
      <c r="H39" t="s">
        <v>39</v>
      </c>
      <c r="I39">
        <v>500</v>
      </c>
      <c r="J39" t="s">
        <v>40</v>
      </c>
      <c r="L39" t="s">
        <v>138</v>
      </c>
      <c r="M39">
        <v>40333</v>
      </c>
      <c r="N39">
        <v>40543</v>
      </c>
      <c r="O39">
        <v>0</v>
      </c>
      <c r="P39">
        <v>1000</v>
      </c>
      <c r="Q39">
        <v>0</v>
      </c>
      <c r="R39">
        <v>1000</v>
      </c>
    </row>
    <row r="40" spans="1:18" x14ac:dyDescent="0.25">
      <c r="A40" t="s">
        <v>87</v>
      </c>
      <c r="B40" t="s">
        <v>36</v>
      </c>
      <c r="C40" t="s">
        <v>111</v>
      </c>
      <c r="E40" t="s">
        <v>111</v>
      </c>
      <c r="F40" t="s">
        <v>43</v>
      </c>
      <c r="G40">
        <v>238</v>
      </c>
      <c r="H40" t="s">
        <v>39</v>
      </c>
      <c r="I40">
        <v>500</v>
      </c>
      <c r="J40" t="s">
        <v>40</v>
      </c>
      <c r="L40" t="s">
        <v>139</v>
      </c>
      <c r="M40">
        <v>40514</v>
      </c>
      <c r="N40">
        <v>40543</v>
      </c>
      <c r="O40">
        <v>0</v>
      </c>
      <c r="P40">
        <v>1000</v>
      </c>
      <c r="Q40">
        <v>0</v>
      </c>
      <c r="R40">
        <v>1000</v>
      </c>
    </row>
    <row r="41" spans="1:18" x14ac:dyDescent="0.25">
      <c r="A41" t="s">
        <v>87</v>
      </c>
      <c r="B41" t="s">
        <v>36</v>
      </c>
      <c r="C41" t="s">
        <v>111</v>
      </c>
      <c r="E41" t="s">
        <v>111</v>
      </c>
      <c r="F41" t="s">
        <v>43</v>
      </c>
      <c r="G41">
        <v>238</v>
      </c>
      <c r="H41" t="s">
        <v>39</v>
      </c>
      <c r="I41">
        <v>500</v>
      </c>
      <c r="J41" t="s">
        <v>40</v>
      </c>
      <c r="L41" t="s">
        <v>140</v>
      </c>
      <c r="M41">
        <v>40514</v>
      </c>
      <c r="N41">
        <v>40543</v>
      </c>
      <c r="O41">
        <v>0</v>
      </c>
      <c r="P41">
        <v>1000</v>
      </c>
      <c r="Q41">
        <v>0</v>
      </c>
      <c r="R41">
        <v>1000</v>
      </c>
    </row>
    <row r="42" spans="1:18" x14ac:dyDescent="0.25">
      <c r="A42" t="s">
        <v>87</v>
      </c>
      <c r="B42" t="s">
        <v>36</v>
      </c>
      <c r="C42" t="s">
        <v>147</v>
      </c>
      <c r="E42" t="s">
        <v>147</v>
      </c>
      <c r="F42" t="s">
        <v>47</v>
      </c>
      <c r="G42">
        <v>257</v>
      </c>
      <c r="H42" t="s">
        <v>49</v>
      </c>
      <c r="I42">
        <v>502</v>
      </c>
      <c r="J42" t="s">
        <v>50</v>
      </c>
      <c r="L42" t="s">
        <v>148</v>
      </c>
      <c r="M42">
        <v>41430</v>
      </c>
      <c r="N42">
        <v>41614</v>
      </c>
      <c r="O42">
        <v>0</v>
      </c>
      <c r="P42">
        <v>7500</v>
      </c>
      <c r="Q42">
        <v>0</v>
      </c>
      <c r="R42">
        <v>7500</v>
      </c>
    </row>
    <row r="43" spans="1:18" x14ac:dyDescent="0.25">
      <c r="A43" t="s">
        <v>87</v>
      </c>
      <c r="B43" t="s">
        <v>36</v>
      </c>
      <c r="C43" t="s">
        <v>141</v>
      </c>
      <c r="E43" t="s">
        <v>141</v>
      </c>
      <c r="F43" t="s">
        <v>38</v>
      </c>
      <c r="G43">
        <v>257</v>
      </c>
      <c r="H43" t="s">
        <v>49</v>
      </c>
      <c r="I43">
        <v>502</v>
      </c>
      <c r="J43" t="s">
        <v>49</v>
      </c>
      <c r="K43" t="s">
        <v>49</v>
      </c>
      <c r="L43" t="s">
        <v>142</v>
      </c>
      <c r="M43">
        <v>39889</v>
      </c>
      <c r="N43">
        <v>39994</v>
      </c>
      <c r="O43">
        <v>0</v>
      </c>
      <c r="P43">
        <v>2000</v>
      </c>
      <c r="Q43">
        <v>0</v>
      </c>
      <c r="R43">
        <v>2000</v>
      </c>
    </row>
    <row r="44" spans="1:18" x14ac:dyDescent="0.25">
      <c r="A44" t="s">
        <v>87</v>
      </c>
      <c r="B44" t="s">
        <v>36</v>
      </c>
      <c r="C44" t="s">
        <v>143</v>
      </c>
      <c r="E44" t="s">
        <v>143</v>
      </c>
      <c r="F44" t="s">
        <v>42</v>
      </c>
      <c r="G44">
        <v>237</v>
      </c>
      <c r="H44" t="s">
        <v>57</v>
      </c>
      <c r="I44">
        <v>524</v>
      </c>
      <c r="J44" t="s">
        <v>57</v>
      </c>
      <c r="K44" t="s">
        <v>67</v>
      </c>
      <c r="L44" t="s">
        <v>144</v>
      </c>
      <c r="M44">
        <v>39600</v>
      </c>
      <c r="N44">
        <v>40574</v>
      </c>
      <c r="O44">
        <v>1</v>
      </c>
      <c r="P44">
        <v>4500</v>
      </c>
      <c r="Q44">
        <v>0</v>
      </c>
      <c r="R44">
        <v>4500</v>
      </c>
    </row>
    <row r="45" spans="1:18" x14ac:dyDescent="0.25">
      <c r="A45" t="s">
        <v>87</v>
      </c>
      <c r="B45" t="s">
        <v>36</v>
      </c>
      <c r="C45" t="s">
        <v>145</v>
      </c>
      <c r="E45" t="s">
        <v>145</v>
      </c>
      <c r="F45" t="s">
        <v>44</v>
      </c>
      <c r="G45">
        <v>238</v>
      </c>
      <c r="H45" t="s">
        <v>39</v>
      </c>
      <c r="I45">
        <v>500</v>
      </c>
      <c r="J45" t="s">
        <v>40</v>
      </c>
      <c r="L45" t="s">
        <v>146</v>
      </c>
      <c r="M45">
        <v>40687</v>
      </c>
      <c r="N45">
        <v>40908</v>
      </c>
      <c r="O45">
        <v>0</v>
      </c>
      <c r="P45">
        <v>230</v>
      </c>
      <c r="Q45">
        <v>0</v>
      </c>
      <c r="R45">
        <v>230</v>
      </c>
    </row>
    <row r="46" spans="1:18" x14ac:dyDescent="0.25">
      <c r="A46" t="s">
        <v>87</v>
      </c>
      <c r="B46" t="s">
        <v>36</v>
      </c>
      <c r="C46" t="s">
        <v>149</v>
      </c>
      <c r="E46" t="s">
        <v>149</v>
      </c>
      <c r="F46" t="s">
        <v>42</v>
      </c>
      <c r="G46">
        <v>238</v>
      </c>
      <c r="H46" t="s">
        <v>39</v>
      </c>
      <c r="I46">
        <v>500</v>
      </c>
      <c r="J46" t="s">
        <v>40</v>
      </c>
      <c r="K46" t="s">
        <v>40</v>
      </c>
      <c r="L46" t="s">
        <v>150</v>
      </c>
      <c r="M46">
        <v>39771</v>
      </c>
      <c r="N46">
        <v>39813</v>
      </c>
      <c r="O46">
        <v>1</v>
      </c>
      <c r="P46">
        <v>500</v>
      </c>
      <c r="Q46">
        <v>0</v>
      </c>
      <c r="R46">
        <v>500</v>
      </c>
    </row>
    <row r="47" spans="1:18" x14ac:dyDescent="0.25">
      <c r="A47" t="s">
        <v>87</v>
      </c>
      <c r="B47" t="s">
        <v>36</v>
      </c>
      <c r="C47" t="s">
        <v>151</v>
      </c>
      <c r="E47" t="s">
        <v>151</v>
      </c>
      <c r="F47" t="s">
        <v>46</v>
      </c>
      <c r="G47">
        <v>257</v>
      </c>
      <c r="H47" t="s">
        <v>49</v>
      </c>
      <c r="I47">
        <v>502</v>
      </c>
      <c r="J47" t="s">
        <v>50</v>
      </c>
      <c r="L47" t="s">
        <v>152</v>
      </c>
      <c r="M47">
        <v>41284</v>
      </c>
      <c r="N47">
        <v>41449</v>
      </c>
      <c r="O47">
        <v>0</v>
      </c>
      <c r="P47">
        <v>5355</v>
      </c>
      <c r="Q47">
        <v>0</v>
      </c>
      <c r="R47">
        <v>5355</v>
      </c>
    </row>
    <row r="48" spans="1:18" x14ac:dyDescent="0.25">
      <c r="A48" t="s">
        <v>87</v>
      </c>
      <c r="B48" t="s">
        <v>36</v>
      </c>
      <c r="C48" t="s">
        <v>153</v>
      </c>
      <c r="E48" t="s">
        <v>153</v>
      </c>
      <c r="F48" t="s">
        <v>38</v>
      </c>
      <c r="G48">
        <v>238</v>
      </c>
      <c r="H48" t="s">
        <v>39</v>
      </c>
      <c r="I48">
        <v>500</v>
      </c>
      <c r="J48" t="s">
        <v>40</v>
      </c>
      <c r="K48" t="s">
        <v>40</v>
      </c>
      <c r="L48" t="s">
        <v>154</v>
      </c>
      <c r="M48">
        <v>39876</v>
      </c>
      <c r="N48">
        <v>40178</v>
      </c>
      <c r="O48">
        <v>10</v>
      </c>
      <c r="P48">
        <v>3250</v>
      </c>
      <c r="Q48">
        <v>0</v>
      </c>
      <c r="R48">
        <v>3250</v>
      </c>
    </row>
    <row r="49" spans="1:18" x14ac:dyDescent="0.25">
      <c r="A49" t="s">
        <v>87</v>
      </c>
      <c r="B49" t="s">
        <v>36</v>
      </c>
      <c r="C49" t="s">
        <v>153</v>
      </c>
      <c r="E49" t="s">
        <v>153</v>
      </c>
      <c r="F49" t="s">
        <v>38</v>
      </c>
      <c r="G49">
        <v>238</v>
      </c>
      <c r="H49" t="s">
        <v>39</v>
      </c>
      <c r="I49">
        <v>500</v>
      </c>
      <c r="J49" t="s">
        <v>40</v>
      </c>
      <c r="K49" t="s">
        <v>41</v>
      </c>
      <c r="L49" t="s">
        <v>155</v>
      </c>
      <c r="M49">
        <v>40073</v>
      </c>
      <c r="N49">
        <v>40178</v>
      </c>
      <c r="O49">
        <v>0</v>
      </c>
      <c r="P49">
        <v>406.26</v>
      </c>
      <c r="Q49">
        <v>0</v>
      </c>
      <c r="R49">
        <v>406.26</v>
      </c>
    </row>
    <row r="50" spans="1:18" x14ac:dyDescent="0.25">
      <c r="A50" t="s">
        <v>87</v>
      </c>
      <c r="B50" t="s">
        <v>36</v>
      </c>
      <c r="C50" t="s">
        <v>156</v>
      </c>
      <c r="E50" t="s">
        <v>156</v>
      </c>
      <c r="F50" t="s">
        <v>42</v>
      </c>
      <c r="G50">
        <v>237</v>
      </c>
      <c r="H50" t="s">
        <v>57</v>
      </c>
      <c r="I50">
        <v>524</v>
      </c>
      <c r="J50" t="s">
        <v>57</v>
      </c>
      <c r="K50" t="s">
        <v>61</v>
      </c>
      <c r="L50" t="s">
        <v>157</v>
      </c>
      <c r="M50">
        <v>39661</v>
      </c>
      <c r="N50">
        <v>40939</v>
      </c>
      <c r="O50">
        <v>1</v>
      </c>
      <c r="P50">
        <v>4500</v>
      </c>
      <c r="Q50">
        <v>0</v>
      </c>
      <c r="R50">
        <v>4500</v>
      </c>
    </row>
    <row r="51" spans="1:18" x14ac:dyDescent="0.25">
      <c r="A51" t="s">
        <v>87</v>
      </c>
      <c r="B51" t="s">
        <v>36</v>
      </c>
      <c r="C51" t="s">
        <v>156</v>
      </c>
      <c r="E51" t="s">
        <v>156</v>
      </c>
      <c r="F51" t="s">
        <v>44</v>
      </c>
      <c r="G51">
        <v>237</v>
      </c>
      <c r="H51" t="s">
        <v>57</v>
      </c>
      <c r="I51">
        <v>524</v>
      </c>
      <c r="J51" t="s">
        <v>58</v>
      </c>
      <c r="L51" t="s">
        <v>158</v>
      </c>
      <c r="M51">
        <v>40756</v>
      </c>
      <c r="N51">
        <v>42035</v>
      </c>
      <c r="O51">
        <v>1</v>
      </c>
      <c r="P51">
        <v>4500</v>
      </c>
      <c r="Q51">
        <v>0</v>
      </c>
      <c r="R51">
        <v>4500</v>
      </c>
    </row>
    <row r="52" spans="1:18" x14ac:dyDescent="0.25">
      <c r="A52" t="s">
        <v>87</v>
      </c>
      <c r="B52" t="s">
        <v>36</v>
      </c>
      <c r="C52" t="s">
        <v>156</v>
      </c>
      <c r="E52" t="s">
        <v>156</v>
      </c>
      <c r="F52" t="s">
        <v>46</v>
      </c>
      <c r="G52">
        <v>237</v>
      </c>
      <c r="H52" t="s">
        <v>57</v>
      </c>
      <c r="I52">
        <v>524</v>
      </c>
      <c r="J52" t="s">
        <v>58</v>
      </c>
      <c r="L52" t="s">
        <v>159</v>
      </c>
      <c r="M52">
        <v>41487</v>
      </c>
      <c r="N52">
        <v>41831</v>
      </c>
      <c r="O52">
        <v>1</v>
      </c>
      <c r="P52">
        <v>3206.22</v>
      </c>
      <c r="Q52">
        <v>0</v>
      </c>
      <c r="R52">
        <v>3206.22</v>
      </c>
    </row>
    <row r="53" spans="1:18" x14ac:dyDescent="0.25">
      <c r="A53" t="s">
        <v>87</v>
      </c>
      <c r="B53" t="s">
        <v>36</v>
      </c>
      <c r="C53" t="s">
        <v>160</v>
      </c>
      <c r="E53" t="s">
        <v>160</v>
      </c>
      <c r="F53" t="s">
        <v>42</v>
      </c>
      <c r="G53">
        <v>238</v>
      </c>
      <c r="H53" t="s">
        <v>39</v>
      </c>
      <c r="I53">
        <v>500</v>
      </c>
      <c r="J53" t="s">
        <v>40</v>
      </c>
      <c r="K53" t="s">
        <v>40</v>
      </c>
      <c r="L53" t="s">
        <v>161</v>
      </c>
      <c r="M53">
        <v>39741</v>
      </c>
      <c r="N53">
        <v>39813</v>
      </c>
      <c r="O53">
        <v>1</v>
      </c>
      <c r="P53">
        <v>500</v>
      </c>
      <c r="Q53">
        <v>0</v>
      </c>
      <c r="R53">
        <v>500</v>
      </c>
    </row>
    <row r="54" spans="1:18" x14ac:dyDescent="0.25">
      <c r="A54" t="s">
        <v>87</v>
      </c>
      <c r="B54" t="s">
        <v>36</v>
      </c>
      <c r="C54" t="s">
        <v>160</v>
      </c>
      <c r="E54" t="s">
        <v>160</v>
      </c>
      <c r="F54" t="s">
        <v>42</v>
      </c>
      <c r="G54">
        <v>238</v>
      </c>
      <c r="H54" t="s">
        <v>39</v>
      </c>
      <c r="I54">
        <v>500</v>
      </c>
      <c r="J54" t="s">
        <v>40</v>
      </c>
      <c r="K54" t="s">
        <v>40</v>
      </c>
      <c r="L54" t="s">
        <v>162</v>
      </c>
      <c r="M54">
        <v>39766</v>
      </c>
      <c r="N54">
        <v>39813</v>
      </c>
      <c r="O54">
        <v>2</v>
      </c>
      <c r="P54">
        <v>1000</v>
      </c>
      <c r="Q54">
        <v>0</v>
      </c>
      <c r="R54">
        <v>1000</v>
      </c>
    </row>
    <row r="55" spans="1:18" x14ac:dyDescent="0.25">
      <c r="A55" t="s">
        <v>87</v>
      </c>
      <c r="B55" t="s">
        <v>36</v>
      </c>
      <c r="C55" t="s">
        <v>160</v>
      </c>
      <c r="E55" t="s">
        <v>160</v>
      </c>
      <c r="F55" t="s">
        <v>43</v>
      </c>
      <c r="G55">
        <v>238</v>
      </c>
      <c r="H55" t="s">
        <v>39</v>
      </c>
      <c r="I55">
        <v>500</v>
      </c>
      <c r="J55" t="s">
        <v>40</v>
      </c>
      <c r="L55" t="s">
        <v>163</v>
      </c>
      <c r="M55">
        <v>40263</v>
      </c>
      <c r="N55">
        <v>40543</v>
      </c>
      <c r="O55">
        <v>0</v>
      </c>
      <c r="P55">
        <v>1500</v>
      </c>
      <c r="Q55">
        <v>0</v>
      </c>
      <c r="R55">
        <v>1500</v>
      </c>
    </row>
    <row r="56" spans="1:18" x14ac:dyDescent="0.25">
      <c r="A56" t="s">
        <v>87</v>
      </c>
      <c r="B56" t="s">
        <v>36</v>
      </c>
      <c r="C56" t="s">
        <v>160</v>
      </c>
      <c r="E56" t="s">
        <v>160</v>
      </c>
      <c r="F56" t="s">
        <v>43</v>
      </c>
      <c r="G56">
        <v>238</v>
      </c>
      <c r="H56" t="s">
        <v>39</v>
      </c>
      <c r="I56">
        <v>500</v>
      </c>
      <c r="J56" t="s">
        <v>40</v>
      </c>
      <c r="L56" t="s">
        <v>164</v>
      </c>
      <c r="M56">
        <v>40465</v>
      </c>
      <c r="N56">
        <v>40543</v>
      </c>
      <c r="O56">
        <v>0</v>
      </c>
      <c r="P56">
        <v>1000</v>
      </c>
      <c r="Q56">
        <v>0</v>
      </c>
      <c r="R56">
        <v>1000</v>
      </c>
    </row>
    <row r="57" spans="1:18" x14ac:dyDescent="0.25">
      <c r="A57" t="s">
        <v>87</v>
      </c>
      <c r="B57" t="s">
        <v>36</v>
      </c>
      <c r="C57" t="s">
        <v>160</v>
      </c>
      <c r="E57" t="s">
        <v>160</v>
      </c>
      <c r="F57" t="s">
        <v>44</v>
      </c>
      <c r="G57">
        <v>238</v>
      </c>
      <c r="H57" t="s">
        <v>39</v>
      </c>
      <c r="I57">
        <v>500</v>
      </c>
      <c r="J57" t="s">
        <v>40</v>
      </c>
      <c r="L57" t="s">
        <v>165</v>
      </c>
      <c r="M57">
        <v>40883</v>
      </c>
      <c r="N57">
        <v>40908</v>
      </c>
      <c r="O57">
        <v>0</v>
      </c>
      <c r="P57">
        <v>500</v>
      </c>
      <c r="Q57">
        <v>0</v>
      </c>
      <c r="R57">
        <v>500</v>
      </c>
    </row>
    <row r="58" spans="1:18" x14ac:dyDescent="0.25">
      <c r="A58" t="s">
        <v>87</v>
      </c>
      <c r="B58" t="s">
        <v>36</v>
      </c>
      <c r="C58" t="s">
        <v>166</v>
      </c>
      <c r="E58" t="s">
        <v>166</v>
      </c>
      <c r="F58" t="s">
        <v>42</v>
      </c>
      <c r="G58">
        <v>232</v>
      </c>
      <c r="H58" t="s">
        <v>75</v>
      </c>
      <c r="I58">
        <v>512</v>
      </c>
      <c r="J58" t="s">
        <v>76</v>
      </c>
      <c r="K58" t="s">
        <v>167</v>
      </c>
      <c r="L58" t="s">
        <v>168</v>
      </c>
      <c r="M58">
        <v>39692</v>
      </c>
      <c r="N58">
        <v>41274</v>
      </c>
      <c r="O58">
        <v>20</v>
      </c>
      <c r="P58">
        <v>245442.78</v>
      </c>
      <c r="Q58">
        <v>70091.59</v>
      </c>
      <c r="R58">
        <v>315534.37</v>
      </c>
    </row>
    <row r="59" spans="1:18" x14ac:dyDescent="0.25">
      <c r="A59" t="s">
        <v>87</v>
      </c>
      <c r="B59" t="s">
        <v>36</v>
      </c>
      <c r="C59" t="s">
        <v>166</v>
      </c>
      <c r="E59" t="s">
        <v>166</v>
      </c>
      <c r="F59" t="s">
        <v>42</v>
      </c>
      <c r="G59">
        <v>232</v>
      </c>
      <c r="H59" t="s">
        <v>75</v>
      </c>
      <c r="I59">
        <v>512</v>
      </c>
      <c r="J59" t="s">
        <v>76</v>
      </c>
      <c r="K59" t="s">
        <v>167</v>
      </c>
      <c r="L59" t="s">
        <v>169</v>
      </c>
      <c r="M59">
        <v>39814</v>
      </c>
      <c r="N59">
        <v>40935</v>
      </c>
      <c r="O59">
        <v>11</v>
      </c>
      <c r="P59">
        <v>72559.06</v>
      </c>
      <c r="Q59">
        <v>21439.81</v>
      </c>
      <c r="R59">
        <v>93998.87</v>
      </c>
    </row>
    <row r="60" spans="1:18" x14ac:dyDescent="0.25">
      <c r="A60" t="s">
        <v>87</v>
      </c>
      <c r="B60" t="s">
        <v>36</v>
      </c>
      <c r="C60" t="s">
        <v>166</v>
      </c>
      <c r="E60" t="s">
        <v>166</v>
      </c>
      <c r="F60" t="s">
        <v>45</v>
      </c>
      <c r="G60">
        <v>237</v>
      </c>
      <c r="H60" t="s">
        <v>57</v>
      </c>
      <c r="I60">
        <v>524</v>
      </c>
      <c r="J60" t="s">
        <v>58</v>
      </c>
      <c r="L60" t="s">
        <v>171</v>
      </c>
      <c r="M60">
        <v>41167</v>
      </c>
      <c r="N60">
        <v>42264</v>
      </c>
      <c r="O60">
        <v>2</v>
      </c>
      <c r="P60">
        <v>4500</v>
      </c>
      <c r="Q60">
        <v>0</v>
      </c>
      <c r="R60">
        <v>4500</v>
      </c>
    </row>
    <row r="61" spans="1:18" x14ac:dyDescent="0.25">
      <c r="A61" t="s">
        <v>87</v>
      </c>
      <c r="B61" t="s">
        <v>36</v>
      </c>
      <c r="C61" t="s">
        <v>166</v>
      </c>
      <c r="E61" t="s">
        <v>166</v>
      </c>
      <c r="F61" t="s">
        <v>45</v>
      </c>
      <c r="G61">
        <v>238</v>
      </c>
      <c r="H61" t="s">
        <v>39</v>
      </c>
      <c r="I61">
        <v>500</v>
      </c>
      <c r="J61" t="s">
        <v>40</v>
      </c>
      <c r="L61" t="s">
        <v>172</v>
      </c>
      <c r="M61">
        <v>41127</v>
      </c>
      <c r="N61">
        <v>41274</v>
      </c>
      <c r="O61">
        <v>0</v>
      </c>
      <c r="P61">
        <v>214.2</v>
      </c>
      <c r="Q61">
        <v>0</v>
      </c>
      <c r="R61">
        <v>214.2</v>
      </c>
    </row>
    <row r="62" spans="1:18" x14ac:dyDescent="0.25">
      <c r="A62" t="s">
        <v>87</v>
      </c>
      <c r="B62" t="s">
        <v>36</v>
      </c>
      <c r="C62" t="s">
        <v>166</v>
      </c>
      <c r="E62" t="s">
        <v>166</v>
      </c>
      <c r="F62" t="s">
        <v>45</v>
      </c>
      <c r="G62">
        <v>238</v>
      </c>
      <c r="H62" t="s">
        <v>39</v>
      </c>
      <c r="I62">
        <v>500</v>
      </c>
      <c r="J62" t="s">
        <v>40</v>
      </c>
      <c r="L62" t="s">
        <v>173</v>
      </c>
      <c r="M62">
        <v>41129</v>
      </c>
      <c r="N62">
        <v>41274</v>
      </c>
      <c r="O62">
        <v>0</v>
      </c>
      <c r="P62">
        <v>1950</v>
      </c>
      <c r="Q62">
        <v>0</v>
      </c>
      <c r="R62">
        <v>1950</v>
      </c>
    </row>
    <row r="63" spans="1:18" x14ac:dyDescent="0.25">
      <c r="A63" t="s">
        <v>87</v>
      </c>
      <c r="B63" t="s">
        <v>36</v>
      </c>
      <c r="C63" t="s">
        <v>166</v>
      </c>
      <c r="E63" t="s">
        <v>166</v>
      </c>
      <c r="F63" t="s">
        <v>45</v>
      </c>
      <c r="G63">
        <v>238</v>
      </c>
      <c r="H63" t="s">
        <v>39</v>
      </c>
      <c r="I63">
        <v>500</v>
      </c>
      <c r="J63" t="s">
        <v>40</v>
      </c>
      <c r="L63" t="s">
        <v>174</v>
      </c>
      <c r="M63">
        <v>41240</v>
      </c>
      <c r="N63">
        <v>41274</v>
      </c>
      <c r="O63">
        <v>0</v>
      </c>
      <c r="P63">
        <v>285.60000000000002</v>
      </c>
      <c r="Q63">
        <v>0</v>
      </c>
      <c r="R63">
        <v>285.60000000000002</v>
      </c>
    </row>
    <row r="64" spans="1:18" x14ac:dyDescent="0.25">
      <c r="A64" t="s">
        <v>87</v>
      </c>
      <c r="B64" t="s">
        <v>36</v>
      </c>
      <c r="C64" t="s">
        <v>166</v>
      </c>
      <c r="E64" t="s">
        <v>166</v>
      </c>
      <c r="F64" t="s">
        <v>46</v>
      </c>
      <c r="G64">
        <v>238</v>
      </c>
      <c r="H64" t="s">
        <v>39</v>
      </c>
      <c r="I64">
        <v>500</v>
      </c>
      <c r="J64" t="s">
        <v>40</v>
      </c>
      <c r="L64" t="s">
        <v>176</v>
      </c>
      <c r="M64">
        <v>41289</v>
      </c>
      <c r="N64">
        <v>41639</v>
      </c>
      <c r="O64">
        <v>0</v>
      </c>
      <c r="P64">
        <v>270</v>
      </c>
      <c r="Q64">
        <v>0</v>
      </c>
      <c r="R64">
        <v>270</v>
      </c>
    </row>
    <row r="65" spans="1:18" x14ac:dyDescent="0.25">
      <c r="A65" t="s">
        <v>87</v>
      </c>
      <c r="B65" t="s">
        <v>36</v>
      </c>
      <c r="C65" t="s">
        <v>166</v>
      </c>
      <c r="E65" t="s">
        <v>166</v>
      </c>
      <c r="F65" t="s">
        <v>46</v>
      </c>
      <c r="G65">
        <v>238</v>
      </c>
      <c r="H65" t="s">
        <v>39</v>
      </c>
      <c r="I65">
        <v>500</v>
      </c>
      <c r="J65" t="s">
        <v>40</v>
      </c>
      <c r="L65" t="s">
        <v>177</v>
      </c>
      <c r="M65">
        <v>41318</v>
      </c>
      <c r="N65">
        <v>41639</v>
      </c>
      <c r="O65">
        <v>0</v>
      </c>
      <c r="P65">
        <v>214.2</v>
      </c>
      <c r="Q65">
        <v>0</v>
      </c>
      <c r="R65">
        <v>214.2</v>
      </c>
    </row>
    <row r="66" spans="1:18" x14ac:dyDescent="0.25">
      <c r="A66" t="s">
        <v>87</v>
      </c>
      <c r="B66" t="s">
        <v>36</v>
      </c>
      <c r="C66" t="s">
        <v>166</v>
      </c>
      <c r="E66" t="s">
        <v>166</v>
      </c>
      <c r="F66" t="s">
        <v>46</v>
      </c>
      <c r="G66">
        <v>238</v>
      </c>
      <c r="H66" t="s">
        <v>39</v>
      </c>
      <c r="I66">
        <v>500</v>
      </c>
      <c r="J66" t="s">
        <v>40</v>
      </c>
      <c r="L66" t="s">
        <v>178</v>
      </c>
      <c r="M66">
        <v>41604</v>
      </c>
      <c r="N66">
        <v>41639</v>
      </c>
      <c r="O66">
        <v>0</v>
      </c>
      <c r="P66">
        <v>487.9</v>
      </c>
      <c r="Q66">
        <v>0</v>
      </c>
      <c r="R66">
        <v>487.9</v>
      </c>
    </row>
    <row r="67" spans="1:18" x14ac:dyDescent="0.25">
      <c r="A67" t="s">
        <v>87</v>
      </c>
      <c r="B67" t="s">
        <v>36</v>
      </c>
      <c r="C67" t="s">
        <v>166</v>
      </c>
      <c r="E67" t="s">
        <v>166</v>
      </c>
      <c r="F67" t="s">
        <v>47</v>
      </c>
      <c r="G67">
        <v>238</v>
      </c>
      <c r="H67" t="s">
        <v>39</v>
      </c>
      <c r="I67">
        <v>500</v>
      </c>
      <c r="J67" t="s">
        <v>40</v>
      </c>
      <c r="L67" t="s">
        <v>179</v>
      </c>
      <c r="M67">
        <v>41841</v>
      </c>
      <c r="N67">
        <v>42004</v>
      </c>
      <c r="O67">
        <v>0</v>
      </c>
      <c r="P67">
        <v>642.6</v>
      </c>
      <c r="Q67">
        <v>0</v>
      </c>
      <c r="R67">
        <v>642.6</v>
      </c>
    </row>
    <row r="68" spans="1:18" x14ac:dyDescent="0.25">
      <c r="A68" t="s">
        <v>87</v>
      </c>
      <c r="B68" t="s">
        <v>36</v>
      </c>
      <c r="C68" t="s">
        <v>166</v>
      </c>
      <c r="E68" t="s">
        <v>166</v>
      </c>
      <c r="F68" t="s">
        <v>47</v>
      </c>
      <c r="G68">
        <v>238</v>
      </c>
      <c r="H68" t="s">
        <v>39</v>
      </c>
      <c r="I68">
        <v>500</v>
      </c>
      <c r="J68" t="s">
        <v>40</v>
      </c>
      <c r="L68" t="s">
        <v>180</v>
      </c>
      <c r="M68">
        <v>41828</v>
      </c>
      <c r="N68">
        <v>42004</v>
      </c>
      <c r="O68">
        <v>0</v>
      </c>
      <c r="P68">
        <v>310</v>
      </c>
      <c r="Q68">
        <v>0</v>
      </c>
      <c r="R68">
        <v>310</v>
      </c>
    </row>
    <row r="69" spans="1:18" x14ac:dyDescent="0.25">
      <c r="A69" t="s">
        <v>87</v>
      </c>
      <c r="B69" t="s">
        <v>36</v>
      </c>
      <c r="C69" t="s">
        <v>166</v>
      </c>
      <c r="E69" t="s">
        <v>166</v>
      </c>
      <c r="F69" t="s">
        <v>45</v>
      </c>
      <c r="G69">
        <v>256</v>
      </c>
      <c r="H69" t="s">
        <v>71</v>
      </c>
      <c r="I69">
        <v>552</v>
      </c>
      <c r="J69" t="s">
        <v>72</v>
      </c>
      <c r="L69" t="s">
        <v>175</v>
      </c>
      <c r="M69">
        <v>41183</v>
      </c>
      <c r="N69">
        <v>41547</v>
      </c>
      <c r="O69">
        <v>1</v>
      </c>
      <c r="P69">
        <v>10000</v>
      </c>
      <c r="Q69">
        <v>0</v>
      </c>
      <c r="R69">
        <v>10000</v>
      </c>
    </row>
    <row r="70" spans="1:18" x14ac:dyDescent="0.25">
      <c r="A70" t="s">
        <v>87</v>
      </c>
      <c r="B70" t="s">
        <v>36</v>
      </c>
      <c r="C70" t="s">
        <v>166</v>
      </c>
      <c r="E70" t="s">
        <v>166</v>
      </c>
      <c r="F70" t="s">
        <v>42</v>
      </c>
      <c r="G70">
        <v>261</v>
      </c>
      <c r="H70" t="s">
        <v>63</v>
      </c>
      <c r="I70">
        <v>508</v>
      </c>
      <c r="J70" t="s">
        <v>74</v>
      </c>
      <c r="K70" t="s">
        <v>60</v>
      </c>
      <c r="L70" t="s">
        <v>170</v>
      </c>
      <c r="M70">
        <v>39448</v>
      </c>
      <c r="N70">
        <v>40390</v>
      </c>
      <c r="O70">
        <v>6</v>
      </c>
      <c r="P70">
        <v>60500</v>
      </c>
      <c r="Q70">
        <v>49500</v>
      </c>
      <c r="R70">
        <v>110000</v>
      </c>
    </row>
    <row r="71" spans="1:18" x14ac:dyDescent="0.25">
      <c r="A71" t="s">
        <v>87</v>
      </c>
      <c r="B71" t="s">
        <v>36</v>
      </c>
      <c r="C71" t="s">
        <v>181</v>
      </c>
      <c r="E71" t="s">
        <v>181</v>
      </c>
      <c r="F71" t="s">
        <v>43</v>
      </c>
      <c r="G71">
        <v>257</v>
      </c>
      <c r="H71" t="s">
        <v>49</v>
      </c>
      <c r="I71">
        <v>502</v>
      </c>
      <c r="J71" t="s">
        <v>50</v>
      </c>
      <c r="L71" t="s">
        <v>182</v>
      </c>
      <c r="M71">
        <v>40124</v>
      </c>
      <c r="N71">
        <v>40274</v>
      </c>
      <c r="O71">
        <v>0</v>
      </c>
      <c r="P71">
        <v>7500</v>
      </c>
      <c r="Q71">
        <v>0</v>
      </c>
      <c r="R71">
        <v>7500</v>
      </c>
    </row>
    <row r="72" spans="1:18" x14ac:dyDescent="0.25">
      <c r="A72" t="s">
        <v>87</v>
      </c>
      <c r="B72" t="s">
        <v>36</v>
      </c>
      <c r="C72" t="s">
        <v>183</v>
      </c>
      <c r="E72" t="s">
        <v>183</v>
      </c>
      <c r="F72" t="s">
        <v>38</v>
      </c>
      <c r="G72">
        <v>238</v>
      </c>
      <c r="H72" t="s">
        <v>39</v>
      </c>
      <c r="I72">
        <v>500</v>
      </c>
      <c r="J72" t="s">
        <v>40</v>
      </c>
      <c r="K72" t="s">
        <v>40</v>
      </c>
      <c r="L72" t="s">
        <v>184</v>
      </c>
      <c r="M72">
        <v>39862</v>
      </c>
      <c r="N72">
        <v>40178</v>
      </c>
      <c r="O72">
        <v>5</v>
      </c>
      <c r="P72">
        <v>2400</v>
      </c>
      <c r="Q72">
        <v>0</v>
      </c>
      <c r="R72">
        <v>2400</v>
      </c>
    </row>
    <row r="73" spans="1:18" x14ac:dyDescent="0.25">
      <c r="A73" t="s">
        <v>87</v>
      </c>
      <c r="B73" t="s">
        <v>36</v>
      </c>
      <c r="C73" t="s">
        <v>183</v>
      </c>
      <c r="E73" t="s">
        <v>183</v>
      </c>
      <c r="F73" t="s">
        <v>43</v>
      </c>
      <c r="G73">
        <v>238</v>
      </c>
      <c r="H73" t="s">
        <v>39</v>
      </c>
      <c r="I73">
        <v>500</v>
      </c>
      <c r="J73" t="s">
        <v>40</v>
      </c>
      <c r="L73" t="s">
        <v>185</v>
      </c>
      <c r="M73">
        <v>40260</v>
      </c>
      <c r="N73">
        <v>40543</v>
      </c>
      <c r="O73">
        <v>0</v>
      </c>
      <c r="P73">
        <v>2000</v>
      </c>
      <c r="Q73">
        <v>0</v>
      </c>
      <c r="R73">
        <v>2000</v>
      </c>
    </row>
    <row r="74" spans="1:18" x14ac:dyDescent="0.25">
      <c r="A74" t="s">
        <v>87</v>
      </c>
      <c r="B74" t="s">
        <v>36</v>
      </c>
      <c r="C74" t="s">
        <v>183</v>
      </c>
      <c r="E74" t="s">
        <v>183</v>
      </c>
      <c r="F74" t="s">
        <v>44</v>
      </c>
      <c r="G74">
        <v>238</v>
      </c>
      <c r="H74" t="s">
        <v>39</v>
      </c>
      <c r="I74">
        <v>500</v>
      </c>
      <c r="J74" t="s">
        <v>40</v>
      </c>
      <c r="L74" t="s">
        <v>186</v>
      </c>
      <c r="M74">
        <v>40570</v>
      </c>
      <c r="N74">
        <v>40908</v>
      </c>
      <c r="O74">
        <v>0</v>
      </c>
      <c r="P74">
        <v>1500</v>
      </c>
      <c r="Q74">
        <v>0</v>
      </c>
      <c r="R74">
        <v>1500</v>
      </c>
    </row>
    <row r="75" spans="1:18" x14ac:dyDescent="0.25">
      <c r="A75" t="s">
        <v>87</v>
      </c>
      <c r="B75" t="s">
        <v>36</v>
      </c>
      <c r="C75" t="s">
        <v>183</v>
      </c>
      <c r="E75" t="s">
        <v>183</v>
      </c>
      <c r="F75" t="s">
        <v>45</v>
      </c>
      <c r="G75">
        <v>238</v>
      </c>
      <c r="H75" t="s">
        <v>39</v>
      </c>
      <c r="I75">
        <v>500</v>
      </c>
      <c r="J75" t="s">
        <v>40</v>
      </c>
      <c r="L75" t="s">
        <v>187</v>
      </c>
      <c r="M75">
        <v>40955</v>
      </c>
      <c r="N75">
        <v>41274</v>
      </c>
      <c r="O75">
        <v>0</v>
      </c>
      <c r="P75">
        <v>2500</v>
      </c>
      <c r="Q75">
        <v>0</v>
      </c>
      <c r="R75">
        <v>2500</v>
      </c>
    </row>
    <row r="76" spans="1:18" x14ac:dyDescent="0.25">
      <c r="A76" t="s">
        <v>87</v>
      </c>
      <c r="B76" t="s">
        <v>36</v>
      </c>
      <c r="C76" t="s">
        <v>183</v>
      </c>
      <c r="E76" t="s">
        <v>183</v>
      </c>
      <c r="F76" t="s">
        <v>46</v>
      </c>
      <c r="G76">
        <v>238</v>
      </c>
      <c r="H76" t="s">
        <v>39</v>
      </c>
      <c r="I76">
        <v>500</v>
      </c>
      <c r="J76" t="s">
        <v>40</v>
      </c>
      <c r="L76" t="s">
        <v>188</v>
      </c>
      <c r="M76">
        <v>41318</v>
      </c>
      <c r="N76">
        <v>41639</v>
      </c>
      <c r="O76">
        <v>0</v>
      </c>
      <c r="P76">
        <v>1000</v>
      </c>
      <c r="Q76">
        <v>0</v>
      </c>
      <c r="R76">
        <v>1000</v>
      </c>
    </row>
    <row r="77" spans="1:18" x14ac:dyDescent="0.25">
      <c r="A77" t="s">
        <v>87</v>
      </c>
      <c r="B77" t="s">
        <v>36</v>
      </c>
      <c r="C77" t="s">
        <v>183</v>
      </c>
      <c r="E77" t="s">
        <v>183</v>
      </c>
      <c r="F77" t="s">
        <v>47</v>
      </c>
      <c r="G77">
        <v>238</v>
      </c>
      <c r="H77" t="s">
        <v>39</v>
      </c>
      <c r="I77">
        <v>500</v>
      </c>
      <c r="J77" t="s">
        <v>40</v>
      </c>
      <c r="L77" t="s">
        <v>189</v>
      </c>
      <c r="M77">
        <v>41676</v>
      </c>
      <c r="N77">
        <v>42004</v>
      </c>
      <c r="O77">
        <v>0</v>
      </c>
      <c r="P77">
        <v>550</v>
      </c>
      <c r="Q77">
        <v>0</v>
      </c>
      <c r="R77">
        <v>550</v>
      </c>
    </row>
    <row r="78" spans="1:18" x14ac:dyDescent="0.25">
      <c r="A78" t="s">
        <v>87</v>
      </c>
      <c r="B78" t="s">
        <v>36</v>
      </c>
      <c r="C78" t="s">
        <v>183</v>
      </c>
      <c r="E78" t="s">
        <v>183</v>
      </c>
      <c r="F78" t="s">
        <v>48</v>
      </c>
      <c r="G78">
        <v>238</v>
      </c>
      <c r="H78" t="s">
        <v>39</v>
      </c>
      <c r="I78">
        <v>500</v>
      </c>
      <c r="J78" t="s">
        <v>40</v>
      </c>
      <c r="L78" t="s">
        <v>190</v>
      </c>
      <c r="M78">
        <v>42048</v>
      </c>
      <c r="N78">
        <v>42369</v>
      </c>
      <c r="O78">
        <v>0</v>
      </c>
      <c r="P78">
        <v>2200</v>
      </c>
      <c r="Q78">
        <v>0</v>
      </c>
      <c r="R78">
        <v>2200</v>
      </c>
    </row>
    <row r="79" spans="1:18" x14ac:dyDescent="0.25">
      <c r="A79" t="s">
        <v>87</v>
      </c>
      <c r="B79" t="s">
        <v>36</v>
      </c>
      <c r="C79" t="s">
        <v>191</v>
      </c>
      <c r="E79" t="s">
        <v>191</v>
      </c>
      <c r="F79" t="s">
        <v>47</v>
      </c>
      <c r="G79">
        <v>257</v>
      </c>
      <c r="H79" t="s">
        <v>49</v>
      </c>
      <c r="I79">
        <v>502</v>
      </c>
      <c r="J79" t="s">
        <v>50</v>
      </c>
      <c r="L79" t="s">
        <v>192</v>
      </c>
      <c r="M79">
        <v>41354</v>
      </c>
      <c r="N79">
        <v>41361</v>
      </c>
      <c r="O79">
        <v>0</v>
      </c>
      <c r="P79">
        <v>2500</v>
      </c>
      <c r="Q79">
        <v>0</v>
      </c>
      <c r="R79">
        <v>2500</v>
      </c>
    </row>
    <row r="80" spans="1:18" x14ac:dyDescent="0.25">
      <c r="A80" t="s">
        <v>87</v>
      </c>
      <c r="B80" t="s">
        <v>36</v>
      </c>
      <c r="C80" t="s">
        <v>193</v>
      </c>
      <c r="E80" t="s">
        <v>193</v>
      </c>
      <c r="F80" t="s">
        <v>42</v>
      </c>
      <c r="G80">
        <v>238</v>
      </c>
      <c r="H80" t="s">
        <v>39</v>
      </c>
      <c r="I80">
        <v>500</v>
      </c>
      <c r="J80" t="s">
        <v>40</v>
      </c>
      <c r="K80" t="s">
        <v>40</v>
      </c>
      <c r="L80" t="s">
        <v>194</v>
      </c>
      <c r="M80">
        <v>39794</v>
      </c>
      <c r="N80">
        <v>39813</v>
      </c>
      <c r="O80">
        <v>6</v>
      </c>
      <c r="P80">
        <v>3000</v>
      </c>
      <c r="Q80">
        <v>0</v>
      </c>
      <c r="R80">
        <v>3000</v>
      </c>
    </row>
    <row r="81" spans="1:18" x14ac:dyDescent="0.25">
      <c r="A81" t="s">
        <v>87</v>
      </c>
      <c r="B81" t="s">
        <v>36</v>
      </c>
      <c r="C81" t="s">
        <v>193</v>
      </c>
      <c r="E81" t="s">
        <v>193</v>
      </c>
      <c r="F81" t="s">
        <v>38</v>
      </c>
      <c r="G81">
        <v>238</v>
      </c>
      <c r="H81" t="s">
        <v>39</v>
      </c>
      <c r="I81">
        <v>500</v>
      </c>
      <c r="J81" t="s">
        <v>40</v>
      </c>
      <c r="K81" t="s">
        <v>40</v>
      </c>
      <c r="L81" t="s">
        <v>195</v>
      </c>
      <c r="M81">
        <v>39932</v>
      </c>
      <c r="N81">
        <v>40178</v>
      </c>
      <c r="O81">
        <v>1</v>
      </c>
      <c r="P81">
        <v>500</v>
      </c>
      <c r="Q81">
        <v>0</v>
      </c>
      <c r="R81">
        <v>500</v>
      </c>
    </row>
    <row r="82" spans="1:18" x14ac:dyDescent="0.25">
      <c r="A82" t="s">
        <v>87</v>
      </c>
      <c r="B82" t="s">
        <v>36</v>
      </c>
      <c r="C82" t="s">
        <v>193</v>
      </c>
      <c r="E82" t="s">
        <v>193</v>
      </c>
      <c r="F82" t="s">
        <v>38</v>
      </c>
      <c r="G82">
        <v>238</v>
      </c>
      <c r="H82" t="s">
        <v>39</v>
      </c>
      <c r="I82">
        <v>500</v>
      </c>
      <c r="J82" t="s">
        <v>40</v>
      </c>
      <c r="K82" t="s">
        <v>41</v>
      </c>
      <c r="L82" t="s">
        <v>196</v>
      </c>
      <c r="M82">
        <v>40106</v>
      </c>
      <c r="N82">
        <v>40178</v>
      </c>
      <c r="O82">
        <v>0</v>
      </c>
      <c r="P82">
        <v>1500</v>
      </c>
      <c r="Q82">
        <v>0</v>
      </c>
      <c r="R82">
        <v>1500</v>
      </c>
    </row>
    <row r="83" spans="1:18" x14ac:dyDescent="0.25">
      <c r="A83" t="s">
        <v>87</v>
      </c>
      <c r="B83" t="s">
        <v>36</v>
      </c>
      <c r="C83" t="s">
        <v>193</v>
      </c>
      <c r="E83" t="s">
        <v>193</v>
      </c>
      <c r="F83" t="s">
        <v>43</v>
      </c>
      <c r="G83">
        <v>238</v>
      </c>
      <c r="H83" t="s">
        <v>39</v>
      </c>
      <c r="I83">
        <v>500</v>
      </c>
      <c r="J83" t="s">
        <v>40</v>
      </c>
      <c r="L83" t="s">
        <v>197</v>
      </c>
      <c r="M83">
        <v>40353</v>
      </c>
      <c r="N83">
        <v>40543</v>
      </c>
      <c r="O83">
        <v>0</v>
      </c>
      <c r="P83">
        <v>500</v>
      </c>
      <c r="Q83">
        <v>0</v>
      </c>
      <c r="R83">
        <v>500</v>
      </c>
    </row>
    <row r="84" spans="1:18" x14ac:dyDescent="0.25">
      <c r="A84" t="s">
        <v>87</v>
      </c>
      <c r="B84" t="s">
        <v>36</v>
      </c>
      <c r="C84" t="s">
        <v>193</v>
      </c>
      <c r="E84" t="s">
        <v>193</v>
      </c>
      <c r="F84" t="s">
        <v>44</v>
      </c>
      <c r="G84">
        <v>238</v>
      </c>
      <c r="H84" t="s">
        <v>39</v>
      </c>
      <c r="I84">
        <v>500</v>
      </c>
      <c r="J84" t="s">
        <v>40</v>
      </c>
      <c r="L84" t="s">
        <v>198</v>
      </c>
      <c r="M84">
        <v>40869</v>
      </c>
      <c r="N84">
        <v>40908</v>
      </c>
      <c r="O84">
        <v>0</v>
      </c>
      <c r="P84">
        <v>500</v>
      </c>
      <c r="Q84">
        <v>0</v>
      </c>
      <c r="R84">
        <v>500</v>
      </c>
    </row>
    <row r="85" spans="1:18" x14ac:dyDescent="0.25">
      <c r="A85" t="s">
        <v>87</v>
      </c>
      <c r="B85" t="s">
        <v>36</v>
      </c>
      <c r="C85" t="s">
        <v>199</v>
      </c>
      <c r="E85" t="s">
        <v>199</v>
      </c>
      <c r="F85" t="s">
        <v>46</v>
      </c>
      <c r="G85">
        <v>238</v>
      </c>
      <c r="H85" t="s">
        <v>39</v>
      </c>
      <c r="I85">
        <v>500</v>
      </c>
      <c r="J85" t="s">
        <v>40</v>
      </c>
      <c r="L85" t="s">
        <v>200</v>
      </c>
      <c r="M85">
        <v>41621</v>
      </c>
      <c r="N85">
        <v>41639</v>
      </c>
      <c r="O85">
        <v>0</v>
      </c>
      <c r="P85">
        <v>1763.2</v>
      </c>
      <c r="Q85">
        <v>0</v>
      </c>
      <c r="R85">
        <v>1763.2</v>
      </c>
    </row>
    <row r="86" spans="1:18" x14ac:dyDescent="0.25">
      <c r="A86" t="s">
        <v>87</v>
      </c>
      <c r="B86" t="s">
        <v>36</v>
      </c>
      <c r="C86" t="s">
        <v>199</v>
      </c>
      <c r="E86" t="s">
        <v>199</v>
      </c>
      <c r="F86" t="s">
        <v>47</v>
      </c>
      <c r="G86">
        <v>238</v>
      </c>
      <c r="H86" t="s">
        <v>39</v>
      </c>
      <c r="I86">
        <v>500</v>
      </c>
      <c r="J86" t="s">
        <v>40</v>
      </c>
      <c r="L86" t="s">
        <v>201</v>
      </c>
      <c r="M86">
        <v>41830</v>
      </c>
      <c r="N86">
        <v>42004</v>
      </c>
      <c r="O86">
        <v>0</v>
      </c>
      <c r="P86">
        <v>2644.8</v>
      </c>
      <c r="Q86">
        <v>0</v>
      </c>
      <c r="R86">
        <v>2644.8</v>
      </c>
    </row>
    <row r="87" spans="1:18" x14ac:dyDescent="0.25">
      <c r="A87" t="s">
        <v>87</v>
      </c>
      <c r="B87" t="s">
        <v>36</v>
      </c>
      <c r="C87" t="s">
        <v>199</v>
      </c>
      <c r="E87" t="s">
        <v>199</v>
      </c>
      <c r="F87" t="s">
        <v>47</v>
      </c>
      <c r="G87">
        <v>238</v>
      </c>
      <c r="H87" t="s">
        <v>39</v>
      </c>
      <c r="I87">
        <v>500</v>
      </c>
      <c r="J87" t="s">
        <v>40</v>
      </c>
      <c r="L87" t="s">
        <v>202</v>
      </c>
      <c r="M87">
        <v>41981</v>
      </c>
      <c r="N87">
        <v>42004</v>
      </c>
      <c r="O87">
        <v>0</v>
      </c>
      <c r="P87">
        <v>3085.6</v>
      </c>
      <c r="Q87">
        <v>0</v>
      </c>
      <c r="R87">
        <v>3085.6</v>
      </c>
    </row>
    <row r="88" spans="1:18" x14ac:dyDescent="0.25">
      <c r="A88" t="s">
        <v>87</v>
      </c>
      <c r="B88" t="s">
        <v>36</v>
      </c>
      <c r="C88" t="s">
        <v>203</v>
      </c>
      <c r="D88" t="s">
        <v>204</v>
      </c>
      <c r="E88" t="s">
        <v>203</v>
      </c>
      <c r="F88" t="s">
        <v>45</v>
      </c>
      <c r="G88">
        <v>237</v>
      </c>
      <c r="H88" t="s">
        <v>57</v>
      </c>
      <c r="I88">
        <v>524</v>
      </c>
      <c r="J88" t="s">
        <v>58</v>
      </c>
      <c r="L88" t="s">
        <v>205</v>
      </c>
      <c r="M88">
        <v>41122</v>
      </c>
      <c r="N88">
        <v>42369</v>
      </c>
      <c r="O88">
        <v>1</v>
      </c>
      <c r="P88">
        <v>4500</v>
      </c>
      <c r="Q88">
        <v>0</v>
      </c>
      <c r="R88">
        <v>4500</v>
      </c>
    </row>
    <row r="89" spans="1:18" x14ac:dyDescent="0.25">
      <c r="A89" t="s">
        <v>87</v>
      </c>
      <c r="B89" t="s">
        <v>36</v>
      </c>
      <c r="C89" t="s">
        <v>203</v>
      </c>
      <c r="D89" t="s">
        <v>204</v>
      </c>
      <c r="E89" t="s">
        <v>203</v>
      </c>
      <c r="F89" t="s">
        <v>47</v>
      </c>
      <c r="G89">
        <v>237</v>
      </c>
      <c r="H89" t="s">
        <v>57</v>
      </c>
      <c r="I89">
        <v>524</v>
      </c>
      <c r="J89" t="s">
        <v>58</v>
      </c>
      <c r="L89" t="s">
        <v>206</v>
      </c>
      <c r="M89">
        <v>41852</v>
      </c>
      <c r="N89">
        <v>42369</v>
      </c>
      <c r="O89">
        <v>2</v>
      </c>
      <c r="P89">
        <v>9000</v>
      </c>
      <c r="Q89">
        <v>0</v>
      </c>
      <c r="R89">
        <v>9000</v>
      </c>
    </row>
    <row r="90" spans="1:18" x14ac:dyDescent="0.25">
      <c r="A90" t="s">
        <v>87</v>
      </c>
      <c r="B90" t="s">
        <v>36</v>
      </c>
      <c r="C90" t="s">
        <v>207</v>
      </c>
      <c r="E90" t="s">
        <v>207</v>
      </c>
      <c r="F90" t="s">
        <v>42</v>
      </c>
      <c r="G90">
        <v>237</v>
      </c>
      <c r="H90" t="s">
        <v>57</v>
      </c>
      <c r="I90">
        <v>524</v>
      </c>
      <c r="J90" t="s">
        <v>58</v>
      </c>
      <c r="K90" t="s">
        <v>61</v>
      </c>
      <c r="L90" t="s">
        <v>208</v>
      </c>
      <c r="M90">
        <v>39661</v>
      </c>
      <c r="N90">
        <v>40755</v>
      </c>
      <c r="O90">
        <v>2</v>
      </c>
      <c r="P90">
        <v>5000</v>
      </c>
      <c r="Q90">
        <v>0</v>
      </c>
      <c r="R90">
        <v>5000</v>
      </c>
    </row>
    <row r="91" spans="1:18" x14ac:dyDescent="0.25">
      <c r="A91" t="s">
        <v>87</v>
      </c>
      <c r="B91" t="s">
        <v>36</v>
      </c>
      <c r="C91" t="s">
        <v>207</v>
      </c>
      <c r="E91" t="s">
        <v>207</v>
      </c>
      <c r="F91" t="s">
        <v>38</v>
      </c>
      <c r="G91">
        <v>237</v>
      </c>
      <c r="H91" t="s">
        <v>57</v>
      </c>
      <c r="I91">
        <v>524</v>
      </c>
      <c r="J91" t="s">
        <v>58</v>
      </c>
      <c r="K91" t="s">
        <v>60</v>
      </c>
      <c r="L91" t="s">
        <v>209</v>
      </c>
      <c r="M91">
        <v>39845</v>
      </c>
      <c r="N91">
        <v>40155</v>
      </c>
      <c r="O91">
        <v>1</v>
      </c>
      <c r="P91">
        <v>2250</v>
      </c>
      <c r="Q91">
        <v>0</v>
      </c>
      <c r="R91">
        <v>2250</v>
      </c>
    </row>
    <row r="92" spans="1:18" x14ac:dyDescent="0.25">
      <c r="A92" t="s">
        <v>87</v>
      </c>
      <c r="B92" t="s">
        <v>36</v>
      </c>
      <c r="C92" t="s">
        <v>210</v>
      </c>
      <c r="E92" t="s">
        <v>210</v>
      </c>
      <c r="F92" t="s">
        <v>42</v>
      </c>
      <c r="G92">
        <v>237</v>
      </c>
      <c r="H92" t="s">
        <v>57</v>
      </c>
      <c r="I92">
        <v>524</v>
      </c>
      <c r="J92" t="s">
        <v>58</v>
      </c>
      <c r="K92" t="s">
        <v>60</v>
      </c>
      <c r="L92" t="s">
        <v>211</v>
      </c>
      <c r="M92">
        <v>39661</v>
      </c>
      <c r="N92">
        <v>40710</v>
      </c>
      <c r="O92">
        <v>1</v>
      </c>
      <c r="P92">
        <v>4500</v>
      </c>
      <c r="Q92">
        <v>0</v>
      </c>
      <c r="R92">
        <v>4500</v>
      </c>
    </row>
    <row r="93" spans="1:18" x14ac:dyDescent="0.25">
      <c r="A93" t="s">
        <v>87</v>
      </c>
      <c r="B93" t="s">
        <v>36</v>
      </c>
      <c r="C93" t="s">
        <v>210</v>
      </c>
      <c r="E93" t="s">
        <v>210</v>
      </c>
      <c r="F93" t="s">
        <v>42</v>
      </c>
      <c r="G93">
        <v>237</v>
      </c>
      <c r="H93" t="s">
        <v>57</v>
      </c>
      <c r="I93">
        <v>524</v>
      </c>
      <c r="J93" t="s">
        <v>57</v>
      </c>
      <c r="K93" t="s">
        <v>67</v>
      </c>
      <c r="L93" t="s">
        <v>212</v>
      </c>
      <c r="M93">
        <v>39661</v>
      </c>
      <c r="N93">
        <v>40939</v>
      </c>
      <c r="O93">
        <v>1</v>
      </c>
      <c r="P93">
        <v>4500</v>
      </c>
      <c r="Q93">
        <v>0</v>
      </c>
      <c r="R93">
        <v>4500</v>
      </c>
    </row>
    <row r="94" spans="1:18" x14ac:dyDescent="0.25">
      <c r="A94" t="s">
        <v>87</v>
      </c>
      <c r="B94" t="s">
        <v>36</v>
      </c>
      <c r="C94" t="s">
        <v>210</v>
      </c>
      <c r="E94" t="s">
        <v>210</v>
      </c>
      <c r="F94" t="s">
        <v>44</v>
      </c>
      <c r="G94">
        <v>237</v>
      </c>
      <c r="H94" t="s">
        <v>57</v>
      </c>
      <c r="I94">
        <v>524</v>
      </c>
      <c r="J94" t="s">
        <v>58</v>
      </c>
      <c r="L94" t="s">
        <v>213</v>
      </c>
      <c r="M94">
        <v>40787</v>
      </c>
      <c r="N94">
        <v>40908</v>
      </c>
      <c r="O94">
        <v>1</v>
      </c>
      <c r="P94">
        <v>2250</v>
      </c>
      <c r="Q94">
        <v>0</v>
      </c>
      <c r="R94">
        <v>2250</v>
      </c>
    </row>
    <row r="95" spans="1:18" x14ac:dyDescent="0.25">
      <c r="A95" t="s">
        <v>87</v>
      </c>
      <c r="B95" t="s">
        <v>36</v>
      </c>
      <c r="C95" t="s">
        <v>210</v>
      </c>
      <c r="E95" t="s">
        <v>210</v>
      </c>
      <c r="F95" t="s">
        <v>45</v>
      </c>
      <c r="G95">
        <v>237</v>
      </c>
      <c r="H95" t="s">
        <v>57</v>
      </c>
      <c r="I95">
        <v>524</v>
      </c>
      <c r="J95" t="s">
        <v>58</v>
      </c>
      <c r="L95" t="s">
        <v>214</v>
      </c>
      <c r="M95">
        <v>41153</v>
      </c>
      <c r="N95">
        <v>42369</v>
      </c>
      <c r="O95">
        <v>1</v>
      </c>
      <c r="P95">
        <v>4500</v>
      </c>
      <c r="Q95">
        <v>0</v>
      </c>
      <c r="R95">
        <v>4500</v>
      </c>
    </row>
    <row r="96" spans="1:18" x14ac:dyDescent="0.25">
      <c r="A96" t="s">
        <v>87</v>
      </c>
      <c r="B96" t="s">
        <v>36</v>
      </c>
      <c r="C96" t="s">
        <v>215</v>
      </c>
      <c r="E96" t="s">
        <v>215</v>
      </c>
      <c r="F96" t="s">
        <v>44</v>
      </c>
      <c r="G96">
        <v>257</v>
      </c>
      <c r="H96" t="s">
        <v>49</v>
      </c>
      <c r="I96">
        <v>502</v>
      </c>
      <c r="J96" t="s">
        <v>50</v>
      </c>
      <c r="L96" t="s">
        <v>216</v>
      </c>
      <c r="M96">
        <v>40485</v>
      </c>
      <c r="N96">
        <v>40562</v>
      </c>
      <c r="O96">
        <v>0</v>
      </c>
      <c r="P96">
        <v>7500</v>
      </c>
      <c r="Q96">
        <v>0</v>
      </c>
      <c r="R96">
        <v>7500</v>
      </c>
    </row>
    <row r="97" spans="1:18" x14ac:dyDescent="0.25">
      <c r="A97" t="s">
        <v>87</v>
      </c>
      <c r="B97" t="s">
        <v>36</v>
      </c>
      <c r="C97" t="s">
        <v>217</v>
      </c>
      <c r="E97" t="s">
        <v>217</v>
      </c>
      <c r="F97" t="s">
        <v>38</v>
      </c>
      <c r="G97">
        <v>238</v>
      </c>
      <c r="H97" t="s">
        <v>39</v>
      </c>
      <c r="I97">
        <v>500</v>
      </c>
      <c r="J97" t="s">
        <v>40</v>
      </c>
      <c r="L97" t="s">
        <v>218</v>
      </c>
      <c r="M97">
        <v>40168</v>
      </c>
      <c r="N97">
        <v>40178</v>
      </c>
      <c r="O97">
        <v>0</v>
      </c>
      <c r="P97">
        <v>885</v>
      </c>
      <c r="Q97">
        <v>0</v>
      </c>
      <c r="R97">
        <v>885</v>
      </c>
    </row>
    <row r="98" spans="1:18" x14ac:dyDescent="0.25">
      <c r="A98" t="s">
        <v>87</v>
      </c>
      <c r="B98" t="s">
        <v>36</v>
      </c>
      <c r="C98" t="s">
        <v>217</v>
      </c>
      <c r="E98" t="s">
        <v>217</v>
      </c>
      <c r="F98" t="s">
        <v>44</v>
      </c>
      <c r="G98">
        <v>238</v>
      </c>
      <c r="H98" t="s">
        <v>39</v>
      </c>
      <c r="I98">
        <v>500</v>
      </c>
      <c r="J98" t="s">
        <v>40</v>
      </c>
      <c r="L98" t="s">
        <v>219</v>
      </c>
      <c r="M98">
        <v>40879</v>
      </c>
      <c r="N98">
        <v>40908</v>
      </c>
      <c r="O98">
        <v>0</v>
      </c>
      <c r="P98">
        <v>1447.5</v>
      </c>
      <c r="Q98">
        <v>0</v>
      </c>
      <c r="R98">
        <v>1447.5</v>
      </c>
    </row>
    <row r="99" spans="1:18" x14ac:dyDescent="0.25">
      <c r="A99" t="s">
        <v>87</v>
      </c>
      <c r="B99" t="s">
        <v>36</v>
      </c>
      <c r="C99" t="s">
        <v>217</v>
      </c>
      <c r="E99" t="s">
        <v>217</v>
      </c>
      <c r="F99" t="s">
        <v>44</v>
      </c>
      <c r="G99">
        <v>238</v>
      </c>
      <c r="H99" t="s">
        <v>39</v>
      </c>
      <c r="I99">
        <v>500</v>
      </c>
      <c r="J99" t="s">
        <v>40</v>
      </c>
      <c r="L99" t="s">
        <v>220</v>
      </c>
      <c r="M99">
        <v>40702</v>
      </c>
      <c r="N99">
        <v>40908</v>
      </c>
      <c r="O99">
        <v>0</v>
      </c>
      <c r="P99">
        <v>2465</v>
      </c>
      <c r="Q99">
        <v>0</v>
      </c>
      <c r="R99">
        <v>2465</v>
      </c>
    </row>
    <row r="100" spans="1:18" x14ac:dyDescent="0.25">
      <c r="A100" t="s">
        <v>87</v>
      </c>
      <c r="B100" t="s">
        <v>36</v>
      </c>
      <c r="C100" t="s">
        <v>217</v>
      </c>
      <c r="E100" t="s">
        <v>217</v>
      </c>
      <c r="F100" t="s">
        <v>47</v>
      </c>
      <c r="G100">
        <v>238</v>
      </c>
      <c r="H100" t="s">
        <v>39</v>
      </c>
      <c r="I100">
        <v>500</v>
      </c>
      <c r="J100" t="s">
        <v>40</v>
      </c>
      <c r="L100" t="s">
        <v>221</v>
      </c>
      <c r="M100">
        <v>41774</v>
      </c>
      <c r="N100">
        <v>42004</v>
      </c>
      <c r="O100">
        <v>0</v>
      </c>
      <c r="P100">
        <v>942.5</v>
      </c>
      <c r="Q100">
        <v>0</v>
      </c>
      <c r="R100">
        <v>942.5</v>
      </c>
    </row>
    <row r="101" spans="1:18" x14ac:dyDescent="0.25">
      <c r="A101" t="s">
        <v>87</v>
      </c>
      <c r="B101" t="s">
        <v>36</v>
      </c>
      <c r="C101" t="s">
        <v>222</v>
      </c>
      <c r="E101" t="s">
        <v>222</v>
      </c>
      <c r="F101" t="s">
        <v>42</v>
      </c>
      <c r="G101">
        <v>238</v>
      </c>
      <c r="H101" t="s">
        <v>39</v>
      </c>
      <c r="I101">
        <v>500</v>
      </c>
      <c r="J101" t="s">
        <v>40</v>
      </c>
      <c r="K101" t="s">
        <v>40</v>
      </c>
      <c r="L101" t="s">
        <v>223</v>
      </c>
      <c r="M101">
        <v>39721</v>
      </c>
      <c r="N101">
        <v>39813</v>
      </c>
      <c r="O101">
        <v>1</v>
      </c>
      <c r="P101">
        <v>500</v>
      </c>
      <c r="Q101">
        <v>0</v>
      </c>
      <c r="R101">
        <v>500</v>
      </c>
    </row>
    <row r="102" spans="1:18" x14ac:dyDescent="0.25">
      <c r="A102" t="s">
        <v>87</v>
      </c>
      <c r="B102" t="s">
        <v>36</v>
      </c>
      <c r="C102" t="s">
        <v>224</v>
      </c>
      <c r="E102" t="s">
        <v>224</v>
      </c>
      <c r="F102" t="s">
        <v>38</v>
      </c>
      <c r="G102">
        <v>238</v>
      </c>
      <c r="H102" t="s">
        <v>39</v>
      </c>
      <c r="I102">
        <v>500</v>
      </c>
      <c r="J102" t="s">
        <v>40</v>
      </c>
      <c r="K102" t="s">
        <v>40</v>
      </c>
      <c r="L102" t="s">
        <v>225</v>
      </c>
      <c r="M102">
        <v>39890</v>
      </c>
      <c r="N102">
        <v>40178</v>
      </c>
      <c r="O102">
        <v>8</v>
      </c>
      <c r="P102">
        <v>960</v>
      </c>
      <c r="Q102">
        <v>0</v>
      </c>
      <c r="R102">
        <v>960</v>
      </c>
    </row>
    <row r="103" spans="1:18" x14ac:dyDescent="0.25">
      <c r="A103" t="s">
        <v>87</v>
      </c>
      <c r="B103" t="s">
        <v>36</v>
      </c>
      <c r="C103" t="s">
        <v>224</v>
      </c>
      <c r="E103" t="s">
        <v>224</v>
      </c>
      <c r="F103" t="s">
        <v>38</v>
      </c>
      <c r="G103">
        <v>238</v>
      </c>
      <c r="H103" t="s">
        <v>39</v>
      </c>
      <c r="I103">
        <v>500</v>
      </c>
      <c r="J103" t="s">
        <v>40</v>
      </c>
      <c r="K103" t="s">
        <v>40</v>
      </c>
      <c r="L103" t="s">
        <v>226</v>
      </c>
      <c r="M103">
        <v>39899</v>
      </c>
      <c r="N103">
        <v>40178</v>
      </c>
      <c r="O103">
        <v>8</v>
      </c>
      <c r="P103">
        <v>960</v>
      </c>
      <c r="Q103">
        <v>0</v>
      </c>
      <c r="R103">
        <v>960</v>
      </c>
    </row>
    <row r="104" spans="1:18" x14ac:dyDescent="0.25">
      <c r="A104" t="s">
        <v>87</v>
      </c>
      <c r="B104" t="s">
        <v>36</v>
      </c>
      <c r="C104" t="s">
        <v>224</v>
      </c>
      <c r="E104" t="s">
        <v>224</v>
      </c>
      <c r="F104" t="s">
        <v>38</v>
      </c>
      <c r="G104">
        <v>238</v>
      </c>
      <c r="H104" t="s">
        <v>39</v>
      </c>
      <c r="I104">
        <v>500</v>
      </c>
      <c r="J104" t="s">
        <v>40</v>
      </c>
      <c r="K104" t="s">
        <v>40</v>
      </c>
      <c r="L104" t="s">
        <v>227</v>
      </c>
      <c r="M104">
        <v>39932</v>
      </c>
      <c r="N104">
        <v>40178</v>
      </c>
      <c r="O104">
        <v>12</v>
      </c>
      <c r="P104">
        <v>2880</v>
      </c>
      <c r="Q104">
        <v>0</v>
      </c>
      <c r="R104">
        <v>2880</v>
      </c>
    </row>
    <row r="105" spans="1:18" x14ac:dyDescent="0.25">
      <c r="A105" t="s">
        <v>87</v>
      </c>
      <c r="B105" t="s">
        <v>36</v>
      </c>
      <c r="C105" t="s">
        <v>224</v>
      </c>
      <c r="E105" t="s">
        <v>224</v>
      </c>
      <c r="F105" t="s">
        <v>38</v>
      </c>
      <c r="G105">
        <v>238</v>
      </c>
      <c r="H105" t="s">
        <v>39</v>
      </c>
      <c r="I105">
        <v>500</v>
      </c>
      <c r="J105" t="s">
        <v>40</v>
      </c>
      <c r="K105" t="s">
        <v>40</v>
      </c>
      <c r="L105" t="s">
        <v>228</v>
      </c>
      <c r="M105">
        <v>39969</v>
      </c>
      <c r="N105">
        <v>40178</v>
      </c>
      <c r="O105">
        <v>6</v>
      </c>
      <c r="P105">
        <v>1440</v>
      </c>
      <c r="Q105">
        <v>0</v>
      </c>
      <c r="R105">
        <v>1440</v>
      </c>
    </row>
    <row r="106" spans="1:18" x14ac:dyDescent="0.25">
      <c r="A106" t="s">
        <v>87</v>
      </c>
      <c r="B106" t="s">
        <v>36</v>
      </c>
      <c r="C106" t="s">
        <v>224</v>
      </c>
      <c r="E106" t="s">
        <v>224</v>
      </c>
      <c r="F106" t="s">
        <v>38</v>
      </c>
      <c r="G106">
        <v>238</v>
      </c>
      <c r="H106" t="s">
        <v>39</v>
      </c>
      <c r="I106">
        <v>500</v>
      </c>
      <c r="J106" t="s">
        <v>40</v>
      </c>
      <c r="K106" t="s">
        <v>69</v>
      </c>
      <c r="L106" t="s">
        <v>229</v>
      </c>
      <c r="M106">
        <v>40133</v>
      </c>
      <c r="N106">
        <v>40178</v>
      </c>
      <c r="O106">
        <v>0</v>
      </c>
      <c r="P106">
        <v>1200</v>
      </c>
      <c r="Q106">
        <v>0</v>
      </c>
      <c r="R106">
        <v>1200</v>
      </c>
    </row>
    <row r="107" spans="1:18" x14ac:dyDescent="0.25">
      <c r="A107" t="s">
        <v>87</v>
      </c>
      <c r="B107" t="s">
        <v>36</v>
      </c>
      <c r="C107" t="s">
        <v>224</v>
      </c>
      <c r="E107" t="s">
        <v>224</v>
      </c>
      <c r="F107" t="s">
        <v>38</v>
      </c>
      <c r="G107">
        <v>238</v>
      </c>
      <c r="H107" t="s">
        <v>39</v>
      </c>
      <c r="I107">
        <v>500</v>
      </c>
      <c r="J107" t="s">
        <v>40</v>
      </c>
      <c r="K107" t="s">
        <v>41</v>
      </c>
      <c r="L107" t="s">
        <v>230</v>
      </c>
      <c r="M107">
        <v>40071</v>
      </c>
      <c r="N107">
        <v>40178</v>
      </c>
      <c r="O107">
        <v>0</v>
      </c>
      <c r="P107">
        <v>960</v>
      </c>
      <c r="Q107">
        <v>0</v>
      </c>
      <c r="R107">
        <v>960</v>
      </c>
    </row>
    <row r="108" spans="1:18" x14ac:dyDescent="0.25">
      <c r="A108" t="s">
        <v>87</v>
      </c>
      <c r="B108" t="s">
        <v>36</v>
      </c>
      <c r="C108" t="s">
        <v>224</v>
      </c>
      <c r="E108" t="s">
        <v>224</v>
      </c>
      <c r="F108" t="s">
        <v>38</v>
      </c>
      <c r="G108">
        <v>238</v>
      </c>
      <c r="H108" t="s">
        <v>39</v>
      </c>
      <c r="I108">
        <v>500</v>
      </c>
      <c r="J108" t="s">
        <v>40</v>
      </c>
      <c r="L108" t="s">
        <v>231</v>
      </c>
      <c r="M108">
        <v>40150</v>
      </c>
      <c r="N108">
        <v>40178</v>
      </c>
      <c r="O108">
        <v>0</v>
      </c>
      <c r="P108">
        <v>720</v>
      </c>
      <c r="Q108">
        <v>0</v>
      </c>
      <c r="R108">
        <v>720</v>
      </c>
    </row>
    <row r="109" spans="1:18" x14ac:dyDescent="0.25">
      <c r="A109" t="s">
        <v>87</v>
      </c>
      <c r="B109" t="s">
        <v>36</v>
      </c>
      <c r="C109" t="s">
        <v>224</v>
      </c>
      <c r="E109" t="s">
        <v>224</v>
      </c>
      <c r="F109" t="s">
        <v>38</v>
      </c>
      <c r="G109">
        <v>238</v>
      </c>
      <c r="H109" t="s">
        <v>39</v>
      </c>
      <c r="I109">
        <v>500</v>
      </c>
      <c r="J109" t="s">
        <v>40</v>
      </c>
      <c r="L109" t="s">
        <v>232</v>
      </c>
      <c r="M109">
        <v>40150</v>
      </c>
      <c r="N109">
        <v>40178</v>
      </c>
      <c r="O109">
        <v>0</v>
      </c>
      <c r="P109">
        <v>1200</v>
      </c>
      <c r="Q109">
        <v>0</v>
      </c>
      <c r="R109">
        <v>1200</v>
      </c>
    </row>
    <row r="110" spans="1:18" x14ac:dyDescent="0.25">
      <c r="A110" t="s">
        <v>87</v>
      </c>
      <c r="B110" t="s">
        <v>36</v>
      </c>
      <c r="C110" t="s">
        <v>224</v>
      </c>
      <c r="E110" t="s">
        <v>224</v>
      </c>
      <c r="F110" t="s">
        <v>38</v>
      </c>
      <c r="G110">
        <v>238</v>
      </c>
      <c r="H110" t="s">
        <v>39</v>
      </c>
      <c r="I110">
        <v>500</v>
      </c>
      <c r="J110" t="s">
        <v>40</v>
      </c>
      <c r="L110" t="s">
        <v>233</v>
      </c>
      <c r="M110">
        <v>40150</v>
      </c>
      <c r="N110">
        <v>40178</v>
      </c>
      <c r="O110">
        <v>0</v>
      </c>
      <c r="P110">
        <v>1320</v>
      </c>
      <c r="Q110">
        <v>0</v>
      </c>
      <c r="R110">
        <v>1320</v>
      </c>
    </row>
    <row r="111" spans="1:18" x14ac:dyDescent="0.25">
      <c r="A111" t="s">
        <v>87</v>
      </c>
      <c r="B111" t="s">
        <v>36</v>
      </c>
      <c r="C111" t="s">
        <v>224</v>
      </c>
      <c r="E111" t="s">
        <v>224</v>
      </c>
      <c r="F111" t="s">
        <v>38</v>
      </c>
      <c r="G111">
        <v>238</v>
      </c>
      <c r="H111" t="s">
        <v>39</v>
      </c>
      <c r="I111">
        <v>500</v>
      </c>
      <c r="J111" t="s">
        <v>40</v>
      </c>
      <c r="L111" t="s">
        <v>234</v>
      </c>
      <c r="M111">
        <v>40161</v>
      </c>
      <c r="N111">
        <v>40178</v>
      </c>
      <c r="O111">
        <v>0</v>
      </c>
      <c r="P111">
        <v>600</v>
      </c>
      <c r="Q111">
        <v>0</v>
      </c>
      <c r="R111">
        <v>600</v>
      </c>
    </row>
    <row r="112" spans="1:18" x14ac:dyDescent="0.25">
      <c r="A112" t="s">
        <v>87</v>
      </c>
      <c r="B112" t="s">
        <v>36</v>
      </c>
      <c r="C112" t="s">
        <v>224</v>
      </c>
      <c r="E112" t="s">
        <v>224</v>
      </c>
      <c r="F112" t="s">
        <v>38</v>
      </c>
      <c r="G112">
        <v>238</v>
      </c>
      <c r="H112" t="s">
        <v>39</v>
      </c>
      <c r="I112">
        <v>500</v>
      </c>
      <c r="J112" t="s">
        <v>40</v>
      </c>
      <c r="L112" t="s">
        <v>235</v>
      </c>
      <c r="M112">
        <v>40158</v>
      </c>
      <c r="N112">
        <v>40178</v>
      </c>
      <c r="O112">
        <v>0</v>
      </c>
      <c r="P112">
        <v>2640</v>
      </c>
      <c r="Q112">
        <v>0</v>
      </c>
      <c r="R112">
        <v>2640</v>
      </c>
    </row>
    <row r="113" spans="1:18" x14ac:dyDescent="0.25">
      <c r="A113" t="s">
        <v>87</v>
      </c>
      <c r="B113" t="s">
        <v>36</v>
      </c>
      <c r="C113" t="s">
        <v>224</v>
      </c>
      <c r="E113" t="s">
        <v>224</v>
      </c>
      <c r="F113" t="s">
        <v>43</v>
      </c>
      <c r="G113">
        <v>238</v>
      </c>
      <c r="H113" t="s">
        <v>39</v>
      </c>
      <c r="I113">
        <v>500</v>
      </c>
      <c r="J113" t="s">
        <v>40</v>
      </c>
      <c r="L113" t="s">
        <v>236</v>
      </c>
      <c r="M113">
        <v>40192</v>
      </c>
      <c r="N113">
        <v>40543</v>
      </c>
      <c r="O113">
        <v>0</v>
      </c>
      <c r="P113">
        <v>1680</v>
      </c>
      <c r="Q113">
        <v>0</v>
      </c>
      <c r="R113">
        <v>1680</v>
      </c>
    </row>
    <row r="114" spans="1:18" x14ac:dyDescent="0.25">
      <c r="A114" t="s">
        <v>87</v>
      </c>
      <c r="B114" t="s">
        <v>36</v>
      </c>
      <c r="C114" t="s">
        <v>224</v>
      </c>
      <c r="E114" t="s">
        <v>224</v>
      </c>
      <c r="F114" t="s">
        <v>43</v>
      </c>
      <c r="G114">
        <v>238</v>
      </c>
      <c r="H114" t="s">
        <v>39</v>
      </c>
      <c r="I114">
        <v>500</v>
      </c>
      <c r="J114" t="s">
        <v>40</v>
      </c>
      <c r="L114" t="s">
        <v>237</v>
      </c>
      <c r="M114">
        <v>40226</v>
      </c>
      <c r="N114">
        <v>40543</v>
      </c>
      <c r="O114">
        <v>0</v>
      </c>
      <c r="P114">
        <v>1320</v>
      </c>
      <c r="Q114">
        <v>0</v>
      </c>
      <c r="R114">
        <v>1320</v>
      </c>
    </row>
    <row r="115" spans="1:18" x14ac:dyDescent="0.25">
      <c r="A115" t="s">
        <v>87</v>
      </c>
      <c r="B115" t="s">
        <v>36</v>
      </c>
      <c r="C115" t="s">
        <v>224</v>
      </c>
      <c r="E115" t="s">
        <v>224</v>
      </c>
      <c r="F115" t="s">
        <v>43</v>
      </c>
      <c r="G115">
        <v>238</v>
      </c>
      <c r="H115" t="s">
        <v>39</v>
      </c>
      <c r="I115">
        <v>500</v>
      </c>
      <c r="J115" t="s">
        <v>40</v>
      </c>
      <c r="L115" t="s">
        <v>238</v>
      </c>
      <c r="M115">
        <v>40358</v>
      </c>
      <c r="N115">
        <v>40543</v>
      </c>
      <c r="O115">
        <v>0</v>
      </c>
      <c r="P115">
        <v>1800</v>
      </c>
      <c r="Q115">
        <v>0</v>
      </c>
      <c r="R115">
        <v>1800</v>
      </c>
    </row>
    <row r="116" spans="1:18" x14ac:dyDescent="0.25">
      <c r="A116" t="s">
        <v>87</v>
      </c>
      <c r="B116" t="s">
        <v>36</v>
      </c>
      <c r="C116" t="s">
        <v>224</v>
      </c>
      <c r="E116" t="s">
        <v>224</v>
      </c>
      <c r="F116" t="s">
        <v>43</v>
      </c>
      <c r="G116">
        <v>238</v>
      </c>
      <c r="H116" t="s">
        <v>39</v>
      </c>
      <c r="I116">
        <v>500</v>
      </c>
      <c r="J116" t="s">
        <v>40</v>
      </c>
      <c r="L116" t="s">
        <v>239</v>
      </c>
      <c r="M116">
        <v>40396</v>
      </c>
      <c r="N116">
        <v>40543</v>
      </c>
      <c r="O116">
        <v>0</v>
      </c>
      <c r="P116">
        <v>1080</v>
      </c>
      <c r="Q116">
        <v>0</v>
      </c>
      <c r="R116">
        <v>1080</v>
      </c>
    </row>
    <row r="117" spans="1:18" x14ac:dyDescent="0.25">
      <c r="A117" t="s">
        <v>87</v>
      </c>
      <c r="B117" t="s">
        <v>36</v>
      </c>
      <c r="C117" t="s">
        <v>224</v>
      </c>
      <c r="E117" t="s">
        <v>224</v>
      </c>
      <c r="F117" t="s">
        <v>43</v>
      </c>
      <c r="G117">
        <v>238</v>
      </c>
      <c r="H117" t="s">
        <v>39</v>
      </c>
      <c r="I117">
        <v>500</v>
      </c>
      <c r="J117" t="s">
        <v>40</v>
      </c>
      <c r="L117" t="s">
        <v>240</v>
      </c>
      <c r="M117">
        <v>40486</v>
      </c>
      <c r="N117">
        <v>40543</v>
      </c>
      <c r="O117">
        <v>0</v>
      </c>
      <c r="P117">
        <v>120</v>
      </c>
      <c r="Q117">
        <v>0</v>
      </c>
      <c r="R117">
        <v>120</v>
      </c>
    </row>
    <row r="118" spans="1:18" x14ac:dyDescent="0.25">
      <c r="A118" t="s">
        <v>87</v>
      </c>
      <c r="B118" t="s">
        <v>36</v>
      </c>
      <c r="C118" t="s">
        <v>224</v>
      </c>
      <c r="E118" t="s">
        <v>224</v>
      </c>
      <c r="F118" t="s">
        <v>44</v>
      </c>
      <c r="G118">
        <v>238</v>
      </c>
      <c r="H118" t="s">
        <v>39</v>
      </c>
      <c r="I118">
        <v>500</v>
      </c>
      <c r="J118" t="s">
        <v>40</v>
      </c>
      <c r="L118" t="s">
        <v>241</v>
      </c>
      <c r="M118">
        <v>40569</v>
      </c>
      <c r="N118">
        <v>40908</v>
      </c>
      <c r="O118">
        <v>0</v>
      </c>
      <c r="P118">
        <v>1200</v>
      </c>
      <c r="Q118">
        <v>0</v>
      </c>
      <c r="R118">
        <v>1200</v>
      </c>
    </row>
    <row r="119" spans="1:18" x14ac:dyDescent="0.25">
      <c r="A119" t="s">
        <v>87</v>
      </c>
      <c r="B119" t="s">
        <v>36</v>
      </c>
      <c r="C119" t="s">
        <v>224</v>
      </c>
      <c r="E119" t="s">
        <v>224</v>
      </c>
      <c r="F119" t="s">
        <v>44</v>
      </c>
      <c r="G119">
        <v>238</v>
      </c>
      <c r="H119" t="s">
        <v>39</v>
      </c>
      <c r="I119">
        <v>500</v>
      </c>
      <c r="J119" t="s">
        <v>40</v>
      </c>
      <c r="L119" t="s">
        <v>242</v>
      </c>
      <c r="M119">
        <v>40562</v>
      </c>
      <c r="N119">
        <v>40908</v>
      </c>
      <c r="O119">
        <v>0</v>
      </c>
      <c r="P119">
        <v>1200</v>
      </c>
      <c r="Q119">
        <v>0</v>
      </c>
      <c r="R119">
        <v>1200</v>
      </c>
    </row>
    <row r="120" spans="1:18" x14ac:dyDescent="0.25">
      <c r="A120" t="s">
        <v>87</v>
      </c>
      <c r="B120" t="s">
        <v>36</v>
      </c>
      <c r="C120" t="s">
        <v>243</v>
      </c>
      <c r="E120" t="s">
        <v>243</v>
      </c>
      <c r="F120" t="s">
        <v>44</v>
      </c>
      <c r="G120">
        <v>257</v>
      </c>
      <c r="H120" t="s">
        <v>49</v>
      </c>
      <c r="I120">
        <v>502</v>
      </c>
      <c r="J120" t="s">
        <v>50</v>
      </c>
      <c r="L120" t="s">
        <v>244</v>
      </c>
      <c r="M120">
        <v>40522</v>
      </c>
      <c r="N120">
        <v>40660</v>
      </c>
      <c r="O120">
        <v>0</v>
      </c>
      <c r="P120">
        <v>3500</v>
      </c>
      <c r="Q120">
        <v>0</v>
      </c>
      <c r="R120">
        <v>3500</v>
      </c>
    </row>
    <row r="121" spans="1:18" x14ac:dyDescent="0.25">
      <c r="A121" t="s">
        <v>87</v>
      </c>
      <c r="B121" t="s">
        <v>36</v>
      </c>
      <c r="C121" t="s">
        <v>245</v>
      </c>
      <c r="E121" t="s">
        <v>245</v>
      </c>
      <c r="F121" t="s">
        <v>45</v>
      </c>
      <c r="G121">
        <v>257</v>
      </c>
      <c r="H121" t="s">
        <v>49</v>
      </c>
      <c r="I121">
        <v>502</v>
      </c>
      <c r="J121" t="s">
        <v>50</v>
      </c>
      <c r="L121" t="s">
        <v>246</v>
      </c>
      <c r="M121">
        <v>40812</v>
      </c>
      <c r="N121">
        <v>41037</v>
      </c>
      <c r="O121">
        <v>0</v>
      </c>
      <c r="P121">
        <v>7500</v>
      </c>
      <c r="Q121">
        <v>0</v>
      </c>
      <c r="R121">
        <v>7500</v>
      </c>
    </row>
    <row r="122" spans="1:18" x14ac:dyDescent="0.25">
      <c r="A122" t="s">
        <v>87</v>
      </c>
      <c r="B122" t="s">
        <v>36</v>
      </c>
      <c r="C122" t="s">
        <v>247</v>
      </c>
      <c r="E122" t="s">
        <v>247</v>
      </c>
      <c r="F122" t="s">
        <v>46</v>
      </c>
      <c r="G122">
        <v>257</v>
      </c>
      <c r="H122" t="s">
        <v>49</v>
      </c>
      <c r="I122">
        <v>502</v>
      </c>
      <c r="J122" t="s">
        <v>50</v>
      </c>
      <c r="L122" t="s">
        <v>248</v>
      </c>
      <c r="M122">
        <v>41319</v>
      </c>
      <c r="N122">
        <v>41540</v>
      </c>
      <c r="O122">
        <v>0</v>
      </c>
      <c r="P122">
        <v>3200</v>
      </c>
      <c r="Q122">
        <v>0</v>
      </c>
      <c r="R122">
        <v>3200</v>
      </c>
    </row>
    <row r="123" spans="1:18" x14ac:dyDescent="0.25">
      <c r="A123" t="s">
        <v>87</v>
      </c>
      <c r="B123" t="s">
        <v>36</v>
      </c>
      <c r="C123" t="s">
        <v>249</v>
      </c>
      <c r="E123" t="s">
        <v>249</v>
      </c>
      <c r="F123" t="s">
        <v>38</v>
      </c>
      <c r="G123">
        <v>257</v>
      </c>
      <c r="H123" t="s">
        <v>49</v>
      </c>
      <c r="I123">
        <v>502</v>
      </c>
      <c r="J123" t="s">
        <v>50</v>
      </c>
      <c r="K123" t="s">
        <v>49</v>
      </c>
      <c r="L123" t="s">
        <v>250</v>
      </c>
      <c r="M123">
        <v>39947</v>
      </c>
      <c r="N123">
        <v>40070</v>
      </c>
      <c r="O123">
        <v>0</v>
      </c>
      <c r="P123">
        <v>2000</v>
      </c>
      <c r="Q123">
        <v>0</v>
      </c>
      <c r="R123">
        <v>2000</v>
      </c>
    </row>
    <row r="124" spans="1:18" x14ac:dyDescent="0.25">
      <c r="A124" t="s">
        <v>87</v>
      </c>
      <c r="B124" t="s">
        <v>36</v>
      </c>
      <c r="C124" t="s">
        <v>251</v>
      </c>
      <c r="E124" t="s">
        <v>251</v>
      </c>
      <c r="F124" t="s">
        <v>44</v>
      </c>
      <c r="G124">
        <v>257</v>
      </c>
      <c r="H124" t="s">
        <v>49</v>
      </c>
      <c r="I124">
        <v>502</v>
      </c>
      <c r="J124" t="s">
        <v>50</v>
      </c>
      <c r="L124" t="s">
        <v>252</v>
      </c>
      <c r="M124">
        <v>40430</v>
      </c>
      <c r="N124">
        <v>40500</v>
      </c>
      <c r="O124">
        <v>0</v>
      </c>
      <c r="P124">
        <v>3500</v>
      </c>
      <c r="Q124">
        <v>0</v>
      </c>
      <c r="R124">
        <v>3500</v>
      </c>
    </row>
    <row r="125" spans="1:18" x14ac:dyDescent="0.25">
      <c r="A125" t="s">
        <v>87</v>
      </c>
      <c r="B125" t="s">
        <v>36</v>
      </c>
      <c r="C125" t="s">
        <v>253</v>
      </c>
      <c r="E125" t="s">
        <v>253</v>
      </c>
      <c r="F125" t="s">
        <v>43</v>
      </c>
      <c r="G125">
        <v>257</v>
      </c>
      <c r="H125" t="s">
        <v>49</v>
      </c>
      <c r="I125">
        <v>502</v>
      </c>
      <c r="J125" t="s">
        <v>50</v>
      </c>
      <c r="L125" t="s">
        <v>254</v>
      </c>
      <c r="M125">
        <v>40042</v>
      </c>
      <c r="N125">
        <v>40175</v>
      </c>
      <c r="O125">
        <v>0</v>
      </c>
      <c r="P125">
        <v>7500</v>
      </c>
      <c r="Q125">
        <v>0</v>
      </c>
      <c r="R125">
        <v>7500</v>
      </c>
    </row>
    <row r="126" spans="1:18" x14ac:dyDescent="0.25">
      <c r="A126" t="s">
        <v>87</v>
      </c>
      <c r="B126" t="s">
        <v>36</v>
      </c>
      <c r="C126" t="s">
        <v>255</v>
      </c>
      <c r="E126" t="s">
        <v>255</v>
      </c>
      <c r="F126" t="s">
        <v>38</v>
      </c>
      <c r="G126">
        <v>257</v>
      </c>
      <c r="H126" t="s">
        <v>49</v>
      </c>
      <c r="I126">
        <v>502</v>
      </c>
      <c r="J126" t="s">
        <v>49</v>
      </c>
      <c r="K126" t="s">
        <v>256</v>
      </c>
      <c r="L126" t="s">
        <v>257</v>
      </c>
      <c r="M126">
        <v>39904</v>
      </c>
      <c r="N126">
        <v>40056</v>
      </c>
      <c r="O126">
        <v>0</v>
      </c>
      <c r="P126">
        <v>5000</v>
      </c>
      <c r="Q126">
        <v>0</v>
      </c>
      <c r="R126">
        <v>5000</v>
      </c>
    </row>
    <row r="127" spans="1:18" x14ac:dyDescent="0.25">
      <c r="A127" t="s">
        <v>87</v>
      </c>
      <c r="B127" t="s">
        <v>36</v>
      </c>
      <c r="C127" t="s">
        <v>258</v>
      </c>
      <c r="E127" t="s">
        <v>258</v>
      </c>
      <c r="F127" t="s">
        <v>46</v>
      </c>
      <c r="G127">
        <v>237</v>
      </c>
      <c r="H127" t="s">
        <v>57</v>
      </c>
      <c r="I127">
        <v>524</v>
      </c>
      <c r="J127" t="s">
        <v>58</v>
      </c>
      <c r="L127" t="s">
        <v>259</v>
      </c>
      <c r="M127">
        <v>41518</v>
      </c>
      <c r="N127">
        <v>42369</v>
      </c>
      <c r="O127">
        <v>1</v>
      </c>
      <c r="P127">
        <v>4500</v>
      </c>
      <c r="Q127">
        <v>0</v>
      </c>
      <c r="R127">
        <v>4500</v>
      </c>
    </row>
    <row r="128" spans="1:18" x14ac:dyDescent="0.25">
      <c r="A128" t="s">
        <v>87</v>
      </c>
      <c r="B128" t="s">
        <v>36</v>
      </c>
      <c r="C128" t="s">
        <v>260</v>
      </c>
      <c r="E128" t="s">
        <v>260</v>
      </c>
      <c r="F128" t="s">
        <v>47</v>
      </c>
      <c r="G128">
        <v>257</v>
      </c>
      <c r="H128" t="s">
        <v>49</v>
      </c>
      <c r="I128">
        <v>502</v>
      </c>
      <c r="J128" t="s">
        <v>50</v>
      </c>
      <c r="L128" t="s">
        <v>261</v>
      </c>
      <c r="M128">
        <v>41694</v>
      </c>
      <c r="N128">
        <v>41892</v>
      </c>
      <c r="O128">
        <v>0</v>
      </c>
      <c r="P128">
        <v>5000</v>
      </c>
      <c r="Q128">
        <v>0</v>
      </c>
      <c r="R128">
        <v>5000</v>
      </c>
    </row>
    <row r="129" spans="1:18" x14ac:dyDescent="0.25">
      <c r="A129" t="s">
        <v>87</v>
      </c>
      <c r="B129" t="s">
        <v>36</v>
      </c>
      <c r="C129" t="s">
        <v>262</v>
      </c>
      <c r="E129" t="s">
        <v>262</v>
      </c>
      <c r="F129" t="s">
        <v>42</v>
      </c>
      <c r="G129">
        <v>238</v>
      </c>
      <c r="H129" t="s">
        <v>39</v>
      </c>
      <c r="I129">
        <v>500</v>
      </c>
      <c r="J129" t="s">
        <v>40</v>
      </c>
      <c r="K129" t="s">
        <v>40</v>
      </c>
      <c r="L129" t="s">
        <v>263</v>
      </c>
      <c r="M129">
        <v>39799</v>
      </c>
      <c r="N129">
        <v>39813</v>
      </c>
      <c r="O129">
        <v>1</v>
      </c>
      <c r="P129">
        <v>500</v>
      </c>
      <c r="Q129">
        <v>0</v>
      </c>
      <c r="R129">
        <v>500</v>
      </c>
    </row>
    <row r="130" spans="1:18" x14ac:dyDescent="0.25">
      <c r="A130" t="s">
        <v>87</v>
      </c>
      <c r="B130" t="s">
        <v>36</v>
      </c>
      <c r="C130" t="s">
        <v>262</v>
      </c>
      <c r="E130" t="s">
        <v>262</v>
      </c>
      <c r="F130" t="s">
        <v>38</v>
      </c>
      <c r="G130">
        <v>238</v>
      </c>
      <c r="H130" t="s">
        <v>39</v>
      </c>
      <c r="I130">
        <v>500</v>
      </c>
      <c r="J130" t="s">
        <v>40</v>
      </c>
      <c r="K130" t="s">
        <v>40</v>
      </c>
      <c r="L130" t="s">
        <v>264</v>
      </c>
      <c r="M130">
        <v>39878</v>
      </c>
      <c r="N130">
        <v>40178</v>
      </c>
      <c r="O130">
        <v>2</v>
      </c>
      <c r="P130">
        <v>1000</v>
      </c>
      <c r="Q130">
        <v>0</v>
      </c>
      <c r="R130">
        <v>1000</v>
      </c>
    </row>
    <row r="131" spans="1:18" x14ac:dyDescent="0.25">
      <c r="A131" t="s">
        <v>87</v>
      </c>
      <c r="B131" t="s">
        <v>36</v>
      </c>
      <c r="C131" t="s">
        <v>262</v>
      </c>
      <c r="E131" t="s">
        <v>262</v>
      </c>
      <c r="F131" t="s">
        <v>38</v>
      </c>
      <c r="G131">
        <v>238</v>
      </c>
      <c r="H131" t="s">
        <v>39</v>
      </c>
      <c r="I131">
        <v>500</v>
      </c>
      <c r="J131" t="s">
        <v>40</v>
      </c>
      <c r="K131" t="s">
        <v>40</v>
      </c>
      <c r="L131" t="s">
        <v>265</v>
      </c>
      <c r="M131">
        <v>39931</v>
      </c>
      <c r="N131">
        <v>40178</v>
      </c>
      <c r="O131">
        <v>1</v>
      </c>
      <c r="P131">
        <v>500</v>
      </c>
      <c r="Q131">
        <v>0</v>
      </c>
      <c r="R131">
        <v>500</v>
      </c>
    </row>
    <row r="132" spans="1:18" x14ac:dyDescent="0.25">
      <c r="A132" t="s">
        <v>87</v>
      </c>
      <c r="B132" t="s">
        <v>36</v>
      </c>
      <c r="C132" t="s">
        <v>262</v>
      </c>
      <c r="E132" t="s">
        <v>262</v>
      </c>
      <c r="F132" t="s">
        <v>43</v>
      </c>
      <c r="G132">
        <v>238</v>
      </c>
      <c r="H132" t="s">
        <v>39</v>
      </c>
      <c r="I132">
        <v>500</v>
      </c>
      <c r="J132" t="s">
        <v>40</v>
      </c>
      <c r="L132" t="s">
        <v>266</v>
      </c>
      <c r="M132">
        <v>40252</v>
      </c>
      <c r="N132">
        <v>40543</v>
      </c>
      <c r="O132">
        <v>0</v>
      </c>
      <c r="P132">
        <v>1500</v>
      </c>
      <c r="Q132">
        <v>0</v>
      </c>
      <c r="R132">
        <v>1500</v>
      </c>
    </row>
    <row r="133" spans="1:18" x14ac:dyDescent="0.25">
      <c r="A133" t="s">
        <v>87</v>
      </c>
      <c r="B133" t="s">
        <v>36</v>
      </c>
      <c r="C133" t="s">
        <v>262</v>
      </c>
      <c r="E133" t="s">
        <v>262</v>
      </c>
      <c r="F133" t="s">
        <v>43</v>
      </c>
      <c r="G133">
        <v>238</v>
      </c>
      <c r="H133" t="s">
        <v>39</v>
      </c>
      <c r="I133">
        <v>500</v>
      </c>
      <c r="J133" t="s">
        <v>40</v>
      </c>
      <c r="L133" t="s">
        <v>267</v>
      </c>
      <c r="M133">
        <v>40269</v>
      </c>
      <c r="N133">
        <v>40543</v>
      </c>
      <c r="O133">
        <v>0</v>
      </c>
      <c r="P133">
        <v>1000</v>
      </c>
      <c r="Q133">
        <v>0</v>
      </c>
      <c r="R133">
        <v>1000</v>
      </c>
    </row>
    <row r="134" spans="1:18" x14ac:dyDescent="0.25">
      <c r="A134" t="s">
        <v>87</v>
      </c>
      <c r="B134" t="s">
        <v>36</v>
      </c>
      <c r="C134" t="s">
        <v>262</v>
      </c>
      <c r="E134" t="s">
        <v>262</v>
      </c>
      <c r="F134" t="s">
        <v>43</v>
      </c>
      <c r="G134">
        <v>238</v>
      </c>
      <c r="H134" t="s">
        <v>39</v>
      </c>
      <c r="I134">
        <v>500</v>
      </c>
      <c r="J134" t="s">
        <v>40</v>
      </c>
      <c r="L134" t="s">
        <v>268</v>
      </c>
      <c r="M134">
        <v>40329</v>
      </c>
      <c r="N134">
        <v>40543</v>
      </c>
      <c r="O134">
        <v>0</v>
      </c>
      <c r="P134">
        <v>500</v>
      </c>
      <c r="Q134">
        <v>0</v>
      </c>
      <c r="R134">
        <v>500</v>
      </c>
    </row>
    <row r="135" spans="1:18" x14ac:dyDescent="0.25">
      <c r="A135" t="s">
        <v>87</v>
      </c>
      <c r="B135" t="s">
        <v>36</v>
      </c>
      <c r="C135" t="s">
        <v>262</v>
      </c>
      <c r="E135" t="s">
        <v>262</v>
      </c>
      <c r="F135" t="s">
        <v>43</v>
      </c>
      <c r="G135">
        <v>238</v>
      </c>
      <c r="H135" t="s">
        <v>39</v>
      </c>
      <c r="I135">
        <v>500</v>
      </c>
      <c r="J135" t="s">
        <v>40</v>
      </c>
      <c r="L135" t="s">
        <v>269</v>
      </c>
      <c r="M135">
        <v>40410</v>
      </c>
      <c r="N135">
        <v>40543</v>
      </c>
      <c r="O135">
        <v>0</v>
      </c>
      <c r="P135">
        <v>1000</v>
      </c>
      <c r="Q135">
        <v>0</v>
      </c>
      <c r="R135">
        <v>1000</v>
      </c>
    </row>
    <row r="136" spans="1:18" x14ac:dyDescent="0.25">
      <c r="A136" t="s">
        <v>87</v>
      </c>
      <c r="B136" t="s">
        <v>36</v>
      </c>
      <c r="C136" t="s">
        <v>262</v>
      </c>
      <c r="E136" t="s">
        <v>262</v>
      </c>
      <c r="F136" t="s">
        <v>43</v>
      </c>
      <c r="G136">
        <v>238</v>
      </c>
      <c r="H136" t="s">
        <v>39</v>
      </c>
      <c r="I136">
        <v>500</v>
      </c>
      <c r="J136" t="s">
        <v>40</v>
      </c>
      <c r="L136" t="s">
        <v>270</v>
      </c>
      <c r="M136">
        <v>40455</v>
      </c>
      <c r="N136">
        <v>40543</v>
      </c>
      <c r="O136">
        <v>0</v>
      </c>
      <c r="P136">
        <v>500</v>
      </c>
      <c r="Q136">
        <v>0</v>
      </c>
      <c r="R136">
        <v>500</v>
      </c>
    </row>
    <row r="137" spans="1:18" x14ac:dyDescent="0.25">
      <c r="A137" t="s">
        <v>87</v>
      </c>
      <c r="B137" t="s">
        <v>36</v>
      </c>
      <c r="C137" t="s">
        <v>262</v>
      </c>
      <c r="E137" t="s">
        <v>262</v>
      </c>
      <c r="F137" t="s">
        <v>43</v>
      </c>
      <c r="G137">
        <v>238</v>
      </c>
      <c r="H137" t="s">
        <v>39</v>
      </c>
      <c r="I137">
        <v>500</v>
      </c>
      <c r="J137" t="s">
        <v>40</v>
      </c>
      <c r="L137" t="s">
        <v>271</v>
      </c>
      <c r="M137">
        <v>40471</v>
      </c>
      <c r="N137">
        <v>40543</v>
      </c>
      <c r="O137">
        <v>0</v>
      </c>
      <c r="P137">
        <v>1000</v>
      </c>
      <c r="Q137">
        <v>0</v>
      </c>
      <c r="R137">
        <v>1000</v>
      </c>
    </row>
    <row r="138" spans="1:18" x14ac:dyDescent="0.25">
      <c r="A138" t="s">
        <v>87</v>
      </c>
      <c r="B138" t="s">
        <v>36</v>
      </c>
      <c r="C138" t="s">
        <v>262</v>
      </c>
      <c r="E138" t="s">
        <v>262</v>
      </c>
      <c r="F138" t="s">
        <v>44</v>
      </c>
      <c r="G138">
        <v>238</v>
      </c>
      <c r="H138" t="s">
        <v>39</v>
      </c>
      <c r="I138">
        <v>500</v>
      </c>
      <c r="J138" t="s">
        <v>40</v>
      </c>
      <c r="L138" t="s">
        <v>272</v>
      </c>
      <c r="M138">
        <v>40599</v>
      </c>
      <c r="N138">
        <v>40908</v>
      </c>
      <c r="O138">
        <v>0</v>
      </c>
      <c r="P138">
        <v>500</v>
      </c>
      <c r="Q138">
        <v>0</v>
      </c>
      <c r="R138">
        <v>500</v>
      </c>
    </row>
    <row r="139" spans="1:18" x14ac:dyDescent="0.25">
      <c r="A139" t="s">
        <v>87</v>
      </c>
      <c r="B139" t="s">
        <v>36</v>
      </c>
      <c r="C139" t="s">
        <v>262</v>
      </c>
      <c r="E139" t="s">
        <v>262</v>
      </c>
      <c r="F139" t="s">
        <v>45</v>
      </c>
      <c r="G139">
        <v>238</v>
      </c>
      <c r="H139" t="s">
        <v>39</v>
      </c>
      <c r="I139">
        <v>500</v>
      </c>
      <c r="J139" t="s">
        <v>40</v>
      </c>
      <c r="L139" t="s">
        <v>273</v>
      </c>
      <c r="M139">
        <v>40981</v>
      </c>
      <c r="N139">
        <v>41274</v>
      </c>
      <c r="O139">
        <v>0</v>
      </c>
      <c r="P139">
        <v>500</v>
      </c>
      <c r="Q139">
        <v>0</v>
      </c>
      <c r="R139">
        <v>500</v>
      </c>
    </row>
    <row r="140" spans="1:18" x14ac:dyDescent="0.25">
      <c r="A140" t="s">
        <v>87</v>
      </c>
      <c r="B140" t="s">
        <v>36</v>
      </c>
      <c r="C140" t="s">
        <v>262</v>
      </c>
      <c r="E140" t="s">
        <v>262</v>
      </c>
      <c r="F140" t="s">
        <v>45</v>
      </c>
      <c r="G140">
        <v>238</v>
      </c>
      <c r="H140" t="s">
        <v>39</v>
      </c>
      <c r="I140">
        <v>500</v>
      </c>
      <c r="J140" t="s">
        <v>40</v>
      </c>
      <c r="L140" t="s">
        <v>274</v>
      </c>
      <c r="M140">
        <v>41081</v>
      </c>
      <c r="N140">
        <v>41274</v>
      </c>
      <c r="O140">
        <v>0</v>
      </c>
      <c r="P140">
        <v>500</v>
      </c>
      <c r="Q140">
        <v>0</v>
      </c>
      <c r="R140">
        <v>500</v>
      </c>
    </row>
    <row r="141" spans="1:18" x14ac:dyDescent="0.25">
      <c r="A141" t="s">
        <v>87</v>
      </c>
      <c r="B141" t="s">
        <v>36</v>
      </c>
      <c r="C141" t="s">
        <v>262</v>
      </c>
      <c r="E141" t="s">
        <v>262</v>
      </c>
      <c r="F141" t="s">
        <v>45</v>
      </c>
      <c r="G141">
        <v>238</v>
      </c>
      <c r="H141" t="s">
        <v>39</v>
      </c>
      <c r="I141">
        <v>500</v>
      </c>
      <c r="J141" t="s">
        <v>40</v>
      </c>
      <c r="L141" t="s">
        <v>275</v>
      </c>
      <c r="M141">
        <v>41176</v>
      </c>
      <c r="N141">
        <v>41274</v>
      </c>
      <c r="O141">
        <v>0</v>
      </c>
      <c r="P141">
        <v>500</v>
      </c>
      <c r="Q141">
        <v>0</v>
      </c>
      <c r="R141">
        <v>500</v>
      </c>
    </row>
    <row r="142" spans="1:18" x14ac:dyDescent="0.25">
      <c r="A142" t="s">
        <v>87</v>
      </c>
      <c r="B142" t="s">
        <v>36</v>
      </c>
      <c r="C142" t="s">
        <v>262</v>
      </c>
      <c r="E142" t="s">
        <v>262</v>
      </c>
      <c r="F142" t="s">
        <v>46</v>
      </c>
      <c r="G142">
        <v>238</v>
      </c>
      <c r="H142" t="s">
        <v>39</v>
      </c>
      <c r="I142">
        <v>500</v>
      </c>
      <c r="J142" t="s">
        <v>40</v>
      </c>
      <c r="L142" t="s">
        <v>276</v>
      </c>
      <c r="M142">
        <v>41522</v>
      </c>
      <c r="N142">
        <v>41639</v>
      </c>
      <c r="O142">
        <v>0</v>
      </c>
      <c r="P142">
        <v>500</v>
      </c>
      <c r="Q142">
        <v>0</v>
      </c>
      <c r="R142">
        <v>500</v>
      </c>
    </row>
    <row r="143" spans="1:18" x14ac:dyDescent="0.25">
      <c r="A143" t="s">
        <v>87</v>
      </c>
      <c r="B143" t="s">
        <v>36</v>
      </c>
      <c r="C143" t="s">
        <v>262</v>
      </c>
      <c r="E143" t="s">
        <v>262</v>
      </c>
      <c r="F143" t="s">
        <v>47</v>
      </c>
      <c r="G143">
        <v>238</v>
      </c>
      <c r="H143" t="s">
        <v>39</v>
      </c>
      <c r="I143">
        <v>500</v>
      </c>
      <c r="J143" t="s">
        <v>40</v>
      </c>
      <c r="L143" t="s">
        <v>277</v>
      </c>
      <c r="M143">
        <v>41663</v>
      </c>
      <c r="N143">
        <v>42004</v>
      </c>
      <c r="O143">
        <v>0</v>
      </c>
      <c r="P143">
        <v>630</v>
      </c>
      <c r="Q143">
        <v>0</v>
      </c>
      <c r="R143">
        <v>630</v>
      </c>
    </row>
    <row r="144" spans="1:18" x14ac:dyDescent="0.25">
      <c r="A144" t="s">
        <v>87</v>
      </c>
      <c r="B144" t="s">
        <v>36</v>
      </c>
      <c r="C144" t="s">
        <v>262</v>
      </c>
      <c r="E144" t="s">
        <v>262</v>
      </c>
      <c r="F144" t="s">
        <v>47</v>
      </c>
      <c r="G144">
        <v>238</v>
      </c>
      <c r="H144" t="s">
        <v>39</v>
      </c>
      <c r="I144">
        <v>500</v>
      </c>
      <c r="J144" t="s">
        <v>40</v>
      </c>
      <c r="L144" t="s">
        <v>278</v>
      </c>
      <c r="M144">
        <v>41675</v>
      </c>
      <c r="N144">
        <v>42004</v>
      </c>
      <c r="O144">
        <v>0</v>
      </c>
      <c r="P144">
        <v>630</v>
      </c>
      <c r="Q144">
        <v>0</v>
      </c>
      <c r="R144">
        <v>630</v>
      </c>
    </row>
    <row r="145" spans="1:18" x14ac:dyDescent="0.25">
      <c r="A145" t="s">
        <v>87</v>
      </c>
      <c r="B145" t="s">
        <v>36</v>
      </c>
      <c r="C145" t="s">
        <v>262</v>
      </c>
      <c r="E145" t="s">
        <v>262</v>
      </c>
      <c r="F145" t="s">
        <v>47</v>
      </c>
      <c r="G145">
        <v>238</v>
      </c>
      <c r="H145" t="s">
        <v>39</v>
      </c>
      <c r="I145">
        <v>500</v>
      </c>
      <c r="J145" t="s">
        <v>40</v>
      </c>
      <c r="L145" t="s">
        <v>279</v>
      </c>
      <c r="M145">
        <v>41705</v>
      </c>
      <c r="N145">
        <v>42004</v>
      </c>
      <c r="O145">
        <v>0</v>
      </c>
      <c r="P145">
        <v>1109.5</v>
      </c>
      <c r="Q145">
        <v>0</v>
      </c>
      <c r="R145">
        <v>1109.5</v>
      </c>
    </row>
    <row r="146" spans="1:18" x14ac:dyDescent="0.25">
      <c r="A146" t="s">
        <v>87</v>
      </c>
      <c r="B146" t="s">
        <v>36</v>
      </c>
      <c r="C146" t="s">
        <v>262</v>
      </c>
      <c r="E146" t="s">
        <v>262</v>
      </c>
      <c r="F146" t="s">
        <v>47</v>
      </c>
      <c r="G146">
        <v>238</v>
      </c>
      <c r="H146" t="s">
        <v>39</v>
      </c>
      <c r="I146">
        <v>500</v>
      </c>
      <c r="J146" t="s">
        <v>40</v>
      </c>
      <c r="L146" t="s">
        <v>280</v>
      </c>
      <c r="M146">
        <v>41761</v>
      </c>
      <c r="N146">
        <v>42004</v>
      </c>
      <c r="O146">
        <v>0</v>
      </c>
      <c r="P146">
        <v>730</v>
      </c>
      <c r="Q146">
        <v>0</v>
      </c>
      <c r="R146">
        <v>730</v>
      </c>
    </row>
    <row r="147" spans="1:18" x14ac:dyDescent="0.25">
      <c r="A147" t="s">
        <v>87</v>
      </c>
      <c r="B147" t="s">
        <v>36</v>
      </c>
      <c r="C147" t="s">
        <v>262</v>
      </c>
      <c r="E147" t="s">
        <v>262</v>
      </c>
      <c r="F147" t="s">
        <v>47</v>
      </c>
      <c r="G147">
        <v>238</v>
      </c>
      <c r="H147" t="s">
        <v>39</v>
      </c>
      <c r="I147">
        <v>500</v>
      </c>
      <c r="J147" t="s">
        <v>40</v>
      </c>
      <c r="L147" t="s">
        <v>281</v>
      </c>
      <c r="M147">
        <v>41796</v>
      </c>
      <c r="N147">
        <v>42004</v>
      </c>
      <c r="O147">
        <v>0</v>
      </c>
      <c r="P147">
        <v>1109.5</v>
      </c>
      <c r="Q147">
        <v>0</v>
      </c>
      <c r="R147">
        <v>1109.5</v>
      </c>
    </row>
    <row r="148" spans="1:18" x14ac:dyDescent="0.25">
      <c r="A148" t="s">
        <v>87</v>
      </c>
      <c r="B148" t="s">
        <v>36</v>
      </c>
      <c r="C148" t="s">
        <v>262</v>
      </c>
      <c r="E148" t="s">
        <v>262</v>
      </c>
      <c r="F148" t="s">
        <v>47</v>
      </c>
      <c r="G148">
        <v>238</v>
      </c>
      <c r="H148" t="s">
        <v>39</v>
      </c>
      <c r="I148">
        <v>500</v>
      </c>
      <c r="J148" t="s">
        <v>40</v>
      </c>
      <c r="L148" t="s">
        <v>282</v>
      </c>
      <c r="M148">
        <v>41857</v>
      </c>
      <c r="N148">
        <v>42004</v>
      </c>
      <c r="O148">
        <v>0</v>
      </c>
      <c r="P148">
        <v>1109.5</v>
      </c>
      <c r="Q148">
        <v>0</v>
      </c>
      <c r="R148">
        <v>1109.5</v>
      </c>
    </row>
    <row r="149" spans="1:18" x14ac:dyDescent="0.25">
      <c r="A149" t="s">
        <v>87</v>
      </c>
      <c r="B149" t="s">
        <v>36</v>
      </c>
      <c r="C149" t="s">
        <v>262</v>
      </c>
      <c r="E149" t="s">
        <v>262</v>
      </c>
      <c r="F149" t="s">
        <v>47</v>
      </c>
      <c r="G149">
        <v>238</v>
      </c>
      <c r="H149" t="s">
        <v>39</v>
      </c>
      <c r="I149">
        <v>500</v>
      </c>
      <c r="J149" t="s">
        <v>40</v>
      </c>
      <c r="L149" t="s">
        <v>283</v>
      </c>
      <c r="M149">
        <v>41859</v>
      </c>
      <c r="N149">
        <v>42004</v>
      </c>
      <c r="O149">
        <v>0</v>
      </c>
      <c r="P149">
        <v>631.5</v>
      </c>
      <c r="Q149">
        <v>0</v>
      </c>
      <c r="R149">
        <v>631.5</v>
      </c>
    </row>
    <row r="150" spans="1:18" x14ac:dyDescent="0.25">
      <c r="A150" t="s">
        <v>87</v>
      </c>
      <c r="B150" t="s">
        <v>36</v>
      </c>
      <c r="C150" t="s">
        <v>262</v>
      </c>
      <c r="E150" t="s">
        <v>262</v>
      </c>
      <c r="F150" t="s">
        <v>47</v>
      </c>
      <c r="G150">
        <v>238</v>
      </c>
      <c r="H150" t="s">
        <v>39</v>
      </c>
      <c r="I150">
        <v>500</v>
      </c>
      <c r="J150" t="s">
        <v>40</v>
      </c>
      <c r="L150" t="s">
        <v>284</v>
      </c>
      <c r="M150">
        <v>41886</v>
      </c>
      <c r="N150">
        <v>42004</v>
      </c>
      <c r="O150">
        <v>0</v>
      </c>
      <c r="P150">
        <v>1109.5</v>
      </c>
      <c r="Q150">
        <v>0</v>
      </c>
      <c r="R150">
        <v>1109.5</v>
      </c>
    </row>
    <row r="151" spans="1:18" x14ac:dyDescent="0.25">
      <c r="A151" t="s">
        <v>87</v>
      </c>
      <c r="B151" t="s">
        <v>36</v>
      </c>
      <c r="C151" t="s">
        <v>262</v>
      </c>
      <c r="E151" t="s">
        <v>262</v>
      </c>
      <c r="F151" t="s">
        <v>47</v>
      </c>
      <c r="G151">
        <v>238</v>
      </c>
      <c r="H151" t="s">
        <v>39</v>
      </c>
      <c r="I151">
        <v>500</v>
      </c>
      <c r="J151" t="s">
        <v>40</v>
      </c>
      <c r="L151" t="s">
        <v>285</v>
      </c>
      <c r="M151">
        <v>41961</v>
      </c>
      <c r="N151">
        <v>42004</v>
      </c>
      <c r="O151">
        <v>0</v>
      </c>
      <c r="P151">
        <v>1109.5</v>
      </c>
      <c r="Q151">
        <v>0</v>
      </c>
      <c r="R151">
        <v>1109.5</v>
      </c>
    </row>
    <row r="152" spans="1:18" x14ac:dyDescent="0.25">
      <c r="A152" t="s">
        <v>87</v>
      </c>
      <c r="B152" t="s">
        <v>36</v>
      </c>
      <c r="C152" t="s">
        <v>262</v>
      </c>
      <c r="E152" t="s">
        <v>262</v>
      </c>
      <c r="F152" t="s">
        <v>47</v>
      </c>
      <c r="G152">
        <v>238</v>
      </c>
      <c r="H152" t="s">
        <v>39</v>
      </c>
      <c r="I152">
        <v>500</v>
      </c>
      <c r="J152" t="s">
        <v>40</v>
      </c>
      <c r="L152" t="s">
        <v>286</v>
      </c>
      <c r="M152">
        <v>41982</v>
      </c>
      <c r="N152">
        <v>42004</v>
      </c>
      <c r="O152">
        <v>0</v>
      </c>
      <c r="P152">
        <v>630</v>
      </c>
      <c r="Q152">
        <v>0</v>
      </c>
      <c r="R152">
        <v>630</v>
      </c>
    </row>
    <row r="153" spans="1:18" x14ac:dyDescent="0.25">
      <c r="A153" t="s">
        <v>87</v>
      </c>
      <c r="B153" t="s">
        <v>36</v>
      </c>
      <c r="C153" t="s">
        <v>262</v>
      </c>
      <c r="E153" t="s">
        <v>262</v>
      </c>
      <c r="F153" t="s">
        <v>48</v>
      </c>
      <c r="G153">
        <v>238</v>
      </c>
      <c r="H153" t="s">
        <v>39</v>
      </c>
      <c r="I153">
        <v>500</v>
      </c>
      <c r="J153" t="s">
        <v>40</v>
      </c>
      <c r="L153" t="s">
        <v>287</v>
      </c>
      <c r="M153">
        <v>42017</v>
      </c>
      <c r="N153">
        <v>42369</v>
      </c>
      <c r="O153">
        <v>0</v>
      </c>
      <c r="P153">
        <v>1109.5</v>
      </c>
      <c r="Q153">
        <v>0</v>
      </c>
      <c r="R153">
        <v>1109.5</v>
      </c>
    </row>
    <row r="154" spans="1:18" x14ac:dyDescent="0.25">
      <c r="A154" t="s">
        <v>87</v>
      </c>
      <c r="B154" t="s">
        <v>36</v>
      </c>
      <c r="C154" t="s">
        <v>262</v>
      </c>
      <c r="E154" t="s">
        <v>262</v>
      </c>
      <c r="F154" t="s">
        <v>48</v>
      </c>
      <c r="G154">
        <v>238</v>
      </c>
      <c r="H154" t="s">
        <v>39</v>
      </c>
      <c r="I154">
        <v>500</v>
      </c>
      <c r="J154" t="s">
        <v>40</v>
      </c>
      <c r="L154" t="s">
        <v>288</v>
      </c>
      <c r="M154">
        <v>42055</v>
      </c>
      <c r="N154">
        <v>42369</v>
      </c>
      <c r="O154">
        <v>0</v>
      </c>
      <c r="P154">
        <v>1109.5</v>
      </c>
      <c r="Q154">
        <v>0</v>
      </c>
      <c r="R154">
        <v>1109.5</v>
      </c>
    </row>
    <row r="155" spans="1:18" x14ac:dyDescent="0.25">
      <c r="A155" t="s">
        <v>87</v>
      </c>
      <c r="B155" t="s">
        <v>36</v>
      </c>
      <c r="C155" t="s">
        <v>289</v>
      </c>
      <c r="E155" t="s">
        <v>289</v>
      </c>
      <c r="F155" t="s">
        <v>46</v>
      </c>
      <c r="G155">
        <v>238</v>
      </c>
      <c r="H155" t="s">
        <v>39</v>
      </c>
      <c r="I155">
        <v>500</v>
      </c>
      <c r="J155" t="s">
        <v>40</v>
      </c>
      <c r="L155" t="s">
        <v>290</v>
      </c>
      <c r="M155">
        <v>41443</v>
      </c>
      <c r="N155">
        <v>41639</v>
      </c>
      <c r="O155">
        <v>0</v>
      </c>
      <c r="P155">
        <v>2400</v>
      </c>
      <c r="Q155">
        <v>0</v>
      </c>
      <c r="R155">
        <v>2400</v>
      </c>
    </row>
    <row r="156" spans="1:18" x14ac:dyDescent="0.25">
      <c r="A156" t="s">
        <v>87</v>
      </c>
      <c r="B156" t="s">
        <v>36</v>
      </c>
      <c r="C156" t="s">
        <v>289</v>
      </c>
      <c r="E156" t="s">
        <v>289</v>
      </c>
      <c r="F156" t="s">
        <v>46</v>
      </c>
      <c r="G156">
        <v>238</v>
      </c>
      <c r="H156" t="s">
        <v>39</v>
      </c>
      <c r="I156">
        <v>500</v>
      </c>
      <c r="J156" t="s">
        <v>40</v>
      </c>
      <c r="L156" t="s">
        <v>291</v>
      </c>
      <c r="M156">
        <v>41466</v>
      </c>
      <c r="N156">
        <v>41639</v>
      </c>
      <c r="O156">
        <v>0</v>
      </c>
      <c r="P156">
        <v>600</v>
      </c>
      <c r="Q156">
        <v>0</v>
      </c>
      <c r="R156">
        <v>600</v>
      </c>
    </row>
    <row r="157" spans="1:18" x14ac:dyDescent="0.25">
      <c r="A157" t="s">
        <v>87</v>
      </c>
      <c r="B157" t="s">
        <v>36</v>
      </c>
      <c r="C157" t="s">
        <v>292</v>
      </c>
      <c r="E157" t="s">
        <v>292</v>
      </c>
      <c r="F157" t="s">
        <v>43</v>
      </c>
      <c r="G157">
        <v>257</v>
      </c>
      <c r="H157" t="s">
        <v>49</v>
      </c>
      <c r="I157">
        <v>502</v>
      </c>
      <c r="J157" t="s">
        <v>50</v>
      </c>
      <c r="L157" t="s">
        <v>293</v>
      </c>
      <c r="M157">
        <v>40199</v>
      </c>
      <c r="N157">
        <v>40296</v>
      </c>
      <c r="O157">
        <v>0</v>
      </c>
      <c r="P157">
        <v>7500</v>
      </c>
      <c r="Q157">
        <v>0</v>
      </c>
      <c r="R157">
        <v>7500</v>
      </c>
    </row>
    <row r="158" spans="1:18" x14ac:dyDescent="0.25">
      <c r="A158" t="s">
        <v>87</v>
      </c>
      <c r="B158" t="s">
        <v>36</v>
      </c>
      <c r="C158" t="s">
        <v>294</v>
      </c>
      <c r="E158" t="s">
        <v>294</v>
      </c>
      <c r="F158" t="s">
        <v>43</v>
      </c>
      <c r="G158">
        <v>257</v>
      </c>
      <c r="H158" t="s">
        <v>49</v>
      </c>
      <c r="I158">
        <v>502</v>
      </c>
      <c r="J158" t="s">
        <v>50</v>
      </c>
      <c r="L158" t="s">
        <v>295</v>
      </c>
      <c r="M158">
        <v>40134</v>
      </c>
      <c r="N158">
        <v>40254</v>
      </c>
      <c r="O158">
        <v>0</v>
      </c>
      <c r="P158">
        <v>2800</v>
      </c>
      <c r="Q158">
        <v>0</v>
      </c>
      <c r="R158">
        <v>2800</v>
      </c>
    </row>
    <row r="159" spans="1:18" x14ac:dyDescent="0.25">
      <c r="A159" t="s">
        <v>87</v>
      </c>
      <c r="B159" t="s">
        <v>36</v>
      </c>
      <c r="C159" t="s">
        <v>294</v>
      </c>
      <c r="E159" t="s">
        <v>294</v>
      </c>
      <c r="F159" t="s">
        <v>44</v>
      </c>
      <c r="G159">
        <v>257</v>
      </c>
      <c r="H159" t="s">
        <v>49</v>
      </c>
      <c r="I159">
        <v>502</v>
      </c>
      <c r="J159" t="s">
        <v>50</v>
      </c>
      <c r="L159" t="s">
        <v>296</v>
      </c>
      <c r="M159">
        <v>40490</v>
      </c>
      <c r="N159">
        <v>40682</v>
      </c>
      <c r="O159">
        <v>0</v>
      </c>
      <c r="P159">
        <v>3200</v>
      </c>
      <c r="Q159">
        <v>0</v>
      </c>
      <c r="R159">
        <v>3200</v>
      </c>
    </row>
    <row r="160" spans="1:18" x14ac:dyDescent="0.25">
      <c r="A160" t="s">
        <v>87</v>
      </c>
      <c r="B160" t="s">
        <v>36</v>
      </c>
      <c r="C160" t="s">
        <v>297</v>
      </c>
      <c r="E160" t="s">
        <v>297</v>
      </c>
      <c r="F160" t="s">
        <v>44</v>
      </c>
      <c r="G160">
        <v>238</v>
      </c>
      <c r="H160" t="s">
        <v>39</v>
      </c>
      <c r="I160">
        <v>500</v>
      </c>
      <c r="J160" t="s">
        <v>40</v>
      </c>
      <c r="L160" t="s">
        <v>298</v>
      </c>
      <c r="M160">
        <v>40694</v>
      </c>
      <c r="N160">
        <v>40908</v>
      </c>
      <c r="O160">
        <v>0</v>
      </c>
      <c r="P160">
        <v>500</v>
      </c>
      <c r="Q160">
        <v>0</v>
      </c>
      <c r="R160">
        <v>500</v>
      </c>
    </row>
    <row r="161" spans="1:18" x14ac:dyDescent="0.25">
      <c r="A161" t="s">
        <v>87</v>
      </c>
      <c r="B161" t="s">
        <v>36</v>
      </c>
      <c r="C161" t="s">
        <v>297</v>
      </c>
      <c r="E161" t="s">
        <v>297</v>
      </c>
      <c r="F161" t="s">
        <v>45</v>
      </c>
      <c r="G161">
        <v>238</v>
      </c>
      <c r="H161" t="s">
        <v>39</v>
      </c>
      <c r="I161">
        <v>500</v>
      </c>
      <c r="J161" t="s">
        <v>40</v>
      </c>
      <c r="L161" t="s">
        <v>299</v>
      </c>
      <c r="M161">
        <v>40994</v>
      </c>
      <c r="N161">
        <v>41274</v>
      </c>
      <c r="O161">
        <v>0</v>
      </c>
      <c r="P161">
        <v>500</v>
      </c>
      <c r="Q161">
        <v>0</v>
      </c>
      <c r="R161">
        <v>500</v>
      </c>
    </row>
    <row r="162" spans="1:18" x14ac:dyDescent="0.25">
      <c r="A162" t="s">
        <v>87</v>
      </c>
      <c r="B162" t="s">
        <v>36</v>
      </c>
      <c r="C162" t="s">
        <v>297</v>
      </c>
      <c r="E162" t="s">
        <v>297</v>
      </c>
      <c r="F162" t="s">
        <v>46</v>
      </c>
      <c r="G162">
        <v>238</v>
      </c>
      <c r="H162" t="s">
        <v>39</v>
      </c>
      <c r="I162">
        <v>500</v>
      </c>
      <c r="J162" t="s">
        <v>40</v>
      </c>
      <c r="L162" t="s">
        <v>300</v>
      </c>
      <c r="M162">
        <v>41317</v>
      </c>
      <c r="N162">
        <v>41639</v>
      </c>
      <c r="O162">
        <v>0</v>
      </c>
      <c r="P162">
        <v>1000</v>
      </c>
      <c r="Q162">
        <v>0</v>
      </c>
      <c r="R162">
        <v>1000</v>
      </c>
    </row>
    <row r="163" spans="1:18" x14ac:dyDescent="0.25">
      <c r="A163" t="s">
        <v>87</v>
      </c>
      <c r="B163" t="s">
        <v>36</v>
      </c>
      <c r="C163" t="s">
        <v>297</v>
      </c>
      <c r="E163" t="s">
        <v>297</v>
      </c>
      <c r="F163" t="s">
        <v>47</v>
      </c>
      <c r="G163">
        <v>238</v>
      </c>
      <c r="H163" t="s">
        <v>39</v>
      </c>
      <c r="I163">
        <v>500</v>
      </c>
      <c r="J163" t="s">
        <v>40</v>
      </c>
      <c r="L163" t="s">
        <v>301</v>
      </c>
      <c r="M163">
        <v>41661</v>
      </c>
      <c r="N163">
        <v>42004</v>
      </c>
      <c r="O163">
        <v>0</v>
      </c>
      <c r="P163">
        <v>500</v>
      </c>
      <c r="Q163">
        <v>0</v>
      </c>
      <c r="R163">
        <v>500</v>
      </c>
    </row>
    <row r="164" spans="1:18" x14ac:dyDescent="0.25">
      <c r="A164" t="s">
        <v>87</v>
      </c>
      <c r="B164" t="s">
        <v>36</v>
      </c>
      <c r="C164" t="s">
        <v>297</v>
      </c>
      <c r="E164" t="s">
        <v>297</v>
      </c>
      <c r="F164" t="s">
        <v>48</v>
      </c>
      <c r="G164">
        <v>238</v>
      </c>
      <c r="H164" t="s">
        <v>39</v>
      </c>
      <c r="I164">
        <v>500</v>
      </c>
      <c r="J164" t="s">
        <v>40</v>
      </c>
      <c r="L164" t="s">
        <v>302</v>
      </c>
      <c r="M164">
        <v>42031</v>
      </c>
      <c r="N164">
        <v>42369</v>
      </c>
      <c r="O164">
        <v>0</v>
      </c>
      <c r="P164">
        <v>750</v>
      </c>
      <c r="Q164">
        <v>0</v>
      </c>
      <c r="R164">
        <v>750</v>
      </c>
    </row>
    <row r="165" spans="1:18" x14ac:dyDescent="0.25">
      <c r="A165" t="s">
        <v>87</v>
      </c>
      <c r="B165" t="s">
        <v>36</v>
      </c>
      <c r="C165" t="s">
        <v>303</v>
      </c>
      <c r="E165" t="s">
        <v>303</v>
      </c>
      <c r="F165" t="s">
        <v>43</v>
      </c>
      <c r="G165">
        <v>238</v>
      </c>
      <c r="H165" t="s">
        <v>39</v>
      </c>
      <c r="I165">
        <v>500</v>
      </c>
      <c r="J165" t="s">
        <v>40</v>
      </c>
      <c r="L165" t="s">
        <v>304</v>
      </c>
      <c r="M165">
        <v>40275</v>
      </c>
      <c r="N165">
        <v>40543</v>
      </c>
      <c r="O165">
        <v>0</v>
      </c>
      <c r="P165">
        <v>500</v>
      </c>
      <c r="Q165">
        <v>0</v>
      </c>
      <c r="R165">
        <v>500</v>
      </c>
    </row>
    <row r="166" spans="1:18" x14ac:dyDescent="0.25">
      <c r="A166" t="s">
        <v>87</v>
      </c>
      <c r="B166" t="s">
        <v>36</v>
      </c>
      <c r="C166" t="s">
        <v>303</v>
      </c>
      <c r="E166" t="s">
        <v>303</v>
      </c>
      <c r="F166" t="s">
        <v>44</v>
      </c>
      <c r="G166">
        <v>238</v>
      </c>
      <c r="H166" t="s">
        <v>39</v>
      </c>
      <c r="I166">
        <v>500</v>
      </c>
      <c r="J166" t="s">
        <v>40</v>
      </c>
      <c r="L166" t="s">
        <v>305</v>
      </c>
      <c r="M166">
        <v>40749</v>
      </c>
      <c r="N166">
        <v>40908</v>
      </c>
      <c r="O166">
        <v>0</v>
      </c>
      <c r="P166">
        <v>500</v>
      </c>
      <c r="Q166">
        <v>0</v>
      </c>
      <c r="R166">
        <v>500</v>
      </c>
    </row>
    <row r="167" spans="1:18" x14ac:dyDescent="0.25">
      <c r="A167" t="s">
        <v>87</v>
      </c>
      <c r="B167" t="s">
        <v>36</v>
      </c>
      <c r="C167" t="s">
        <v>303</v>
      </c>
      <c r="E167" t="s">
        <v>303</v>
      </c>
      <c r="F167" t="s">
        <v>44</v>
      </c>
      <c r="G167">
        <v>238</v>
      </c>
      <c r="H167" t="s">
        <v>39</v>
      </c>
      <c r="I167">
        <v>500</v>
      </c>
      <c r="J167" t="s">
        <v>40</v>
      </c>
      <c r="L167" t="s">
        <v>306</v>
      </c>
      <c r="M167">
        <v>40806</v>
      </c>
      <c r="N167">
        <v>40908</v>
      </c>
      <c r="O167">
        <v>0</v>
      </c>
      <c r="P167">
        <v>500</v>
      </c>
      <c r="Q167">
        <v>0</v>
      </c>
      <c r="R167">
        <v>500</v>
      </c>
    </row>
    <row r="168" spans="1:18" x14ac:dyDescent="0.25">
      <c r="A168" t="s">
        <v>87</v>
      </c>
      <c r="B168" t="s">
        <v>36</v>
      </c>
      <c r="C168" t="s">
        <v>303</v>
      </c>
      <c r="E168" t="s">
        <v>303</v>
      </c>
      <c r="F168" t="s">
        <v>46</v>
      </c>
      <c r="G168">
        <v>238</v>
      </c>
      <c r="H168" t="s">
        <v>39</v>
      </c>
      <c r="I168">
        <v>500</v>
      </c>
      <c r="J168" t="s">
        <v>40</v>
      </c>
      <c r="L168" t="s">
        <v>307</v>
      </c>
      <c r="M168">
        <v>41346</v>
      </c>
      <c r="N168">
        <v>41639</v>
      </c>
      <c r="O168">
        <v>0</v>
      </c>
      <c r="P168">
        <v>825</v>
      </c>
      <c r="Q168">
        <v>0</v>
      </c>
      <c r="R168">
        <v>825</v>
      </c>
    </row>
    <row r="169" spans="1:18" x14ac:dyDescent="0.25">
      <c r="A169" t="s">
        <v>87</v>
      </c>
      <c r="B169" t="s">
        <v>36</v>
      </c>
      <c r="C169" t="s">
        <v>308</v>
      </c>
      <c r="E169" t="s">
        <v>308</v>
      </c>
      <c r="F169" t="s">
        <v>42</v>
      </c>
      <c r="G169">
        <v>238</v>
      </c>
      <c r="H169" t="s">
        <v>39</v>
      </c>
      <c r="I169">
        <v>500</v>
      </c>
      <c r="J169" t="s">
        <v>40</v>
      </c>
      <c r="K169" t="s">
        <v>40</v>
      </c>
      <c r="L169" t="s">
        <v>309</v>
      </c>
      <c r="M169">
        <v>39769</v>
      </c>
      <c r="N169">
        <v>39813</v>
      </c>
      <c r="O169">
        <v>2</v>
      </c>
      <c r="P169">
        <v>585</v>
      </c>
      <c r="Q169">
        <v>0</v>
      </c>
      <c r="R169">
        <v>585</v>
      </c>
    </row>
    <row r="170" spans="1:18" x14ac:dyDescent="0.25">
      <c r="A170" t="s">
        <v>87</v>
      </c>
      <c r="B170" t="s">
        <v>36</v>
      </c>
      <c r="C170" t="s">
        <v>308</v>
      </c>
      <c r="E170" t="s">
        <v>308</v>
      </c>
      <c r="F170" t="s">
        <v>38</v>
      </c>
      <c r="G170">
        <v>238</v>
      </c>
      <c r="H170" t="s">
        <v>39</v>
      </c>
      <c r="I170">
        <v>500</v>
      </c>
      <c r="J170" t="s">
        <v>40</v>
      </c>
      <c r="K170" t="s">
        <v>40</v>
      </c>
      <c r="L170" t="s">
        <v>310</v>
      </c>
      <c r="M170">
        <v>39841</v>
      </c>
      <c r="N170">
        <v>40178</v>
      </c>
      <c r="O170">
        <v>4</v>
      </c>
      <c r="P170">
        <v>1725</v>
      </c>
      <c r="Q170">
        <v>0</v>
      </c>
      <c r="R170">
        <v>1725</v>
      </c>
    </row>
    <row r="171" spans="1:18" x14ac:dyDescent="0.25">
      <c r="A171" t="s">
        <v>87</v>
      </c>
      <c r="B171" t="s">
        <v>36</v>
      </c>
      <c r="C171" t="s">
        <v>308</v>
      </c>
      <c r="E171" t="s">
        <v>308</v>
      </c>
      <c r="F171" t="s">
        <v>38</v>
      </c>
      <c r="G171">
        <v>238</v>
      </c>
      <c r="H171" t="s">
        <v>39</v>
      </c>
      <c r="I171">
        <v>500</v>
      </c>
      <c r="J171" t="s">
        <v>40</v>
      </c>
      <c r="K171" t="s">
        <v>41</v>
      </c>
      <c r="L171" t="s">
        <v>311</v>
      </c>
      <c r="M171">
        <v>40007</v>
      </c>
      <c r="N171">
        <v>40178</v>
      </c>
      <c r="O171">
        <v>0</v>
      </c>
      <c r="P171">
        <v>500</v>
      </c>
      <c r="Q171">
        <v>0</v>
      </c>
      <c r="R171">
        <v>500</v>
      </c>
    </row>
    <row r="172" spans="1:18" x14ac:dyDescent="0.25">
      <c r="A172" t="s">
        <v>87</v>
      </c>
      <c r="B172" t="s">
        <v>36</v>
      </c>
      <c r="C172" t="s">
        <v>308</v>
      </c>
      <c r="E172" t="s">
        <v>308</v>
      </c>
      <c r="F172" t="s">
        <v>43</v>
      </c>
      <c r="G172">
        <v>238</v>
      </c>
      <c r="H172" t="s">
        <v>39</v>
      </c>
      <c r="I172">
        <v>500</v>
      </c>
      <c r="J172" t="s">
        <v>40</v>
      </c>
      <c r="L172" t="s">
        <v>312</v>
      </c>
      <c r="M172">
        <v>40204</v>
      </c>
      <c r="N172">
        <v>40543</v>
      </c>
      <c r="O172">
        <v>0</v>
      </c>
      <c r="P172">
        <v>500</v>
      </c>
      <c r="Q172">
        <v>0</v>
      </c>
      <c r="R172">
        <v>500</v>
      </c>
    </row>
    <row r="173" spans="1:18" x14ac:dyDescent="0.25">
      <c r="A173" t="s">
        <v>87</v>
      </c>
      <c r="B173" t="s">
        <v>36</v>
      </c>
      <c r="C173" t="s">
        <v>308</v>
      </c>
      <c r="E173" t="s">
        <v>308</v>
      </c>
      <c r="F173" t="s">
        <v>43</v>
      </c>
      <c r="G173">
        <v>238</v>
      </c>
      <c r="H173" t="s">
        <v>39</v>
      </c>
      <c r="I173">
        <v>500</v>
      </c>
      <c r="J173" t="s">
        <v>40</v>
      </c>
      <c r="L173" t="s">
        <v>313</v>
      </c>
      <c r="M173">
        <v>40366</v>
      </c>
      <c r="N173">
        <v>40543</v>
      </c>
      <c r="O173">
        <v>0</v>
      </c>
      <c r="P173">
        <v>1000</v>
      </c>
      <c r="Q173">
        <v>0</v>
      </c>
      <c r="R173">
        <v>1000</v>
      </c>
    </row>
    <row r="174" spans="1:18" x14ac:dyDescent="0.25">
      <c r="A174" t="s">
        <v>87</v>
      </c>
      <c r="B174" t="s">
        <v>36</v>
      </c>
      <c r="C174" t="s">
        <v>308</v>
      </c>
      <c r="E174" t="s">
        <v>308</v>
      </c>
      <c r="F174" t="s">
        <v>44</v>
      </c>
      <c r="G174">
        <v>238</v>
      </c>
      <c r="H174" t="s">
        <v>39</v>
      </c>
      <c r="I174">
        <v>500</v>
      </c>
      <c r="J174" t="s">
        <v>40</v>
      </c>
      <c r="L174" t="s">
        <v>314</v>
      </c>
      <c r="M174">
        <v>40595</v>
      </c>
      <c r="N174">
        <v>40908</v>
      </c>
      <c r="O174">
        <v>0</v>
      </c>
      <c r="P174">
        <v>500</v>
      </c>
      <c r="Q174">
        <v>0</v>
      </c>
      <c r="R174">
        <v>500</v>
      </c>
    </row>
    <row r="175" spans="1:18" x14ac:dyDescent="0.25">
      <c r="A175" t="s">
        <v>87</v>
      </c>
      <c r="B175" t="s">
        <v>36</v>
      </c>
      <c r="C175" t="s">
        <v>308</v>
      </c>
      <c r="E175" t="s">
        <v>308</v>
      </c>
      <c r="F175" t="s">
        <v>44</v>
      </c>
      <c r="G175">
        <v>238</v>
      </c>
      <c r="H175" t="s">
        <v>39</v>
      </c>
      <c r="I175">
        <v>500</v>
      </c>
      <c r="J175" t="s">
        <v>40</v>
      </c>
      <c r="L175" t="s">
        <v>315</v>
      </c>
      <c r="M175">
        <v>40868</v>
      </c>
      <c r="N175">
        <v>40908</v>
      </c>
      <c r="O175">
        <v>0</v>
      </c>
      <c r="P175">
        <v>500</v>
      </c>
      <c r="Q175">
        <v>0</v>
      </c>
      <c r="R175">
        <v>500</v>
      </c>
    </row>
    <row r="176" spans="1:18" x14ac:dyDescent="0.25">
      <c r="A176" t="s">
        <v>87</v>
      </c>
      <c r="B176" t="s">
        <v>36</v>
      </c>
      <c r="C176" t="s">
        <v>308</v>
      </c>
      <c r="E176" t="s">
        <v>308</v>
      </c>
      <c r="F176" t="s">
        <v>45</v>
      </c>
      <c r="G176">
        <v>238</v>
      </c>
      <c r="H176" t="s">
        <v>39</v>
      </c>
      <c r="I176">
        <v>500</v>
      </c>
      <c r="J176" t="s">
        <v>40</v>
      </c>
      <c r="L176" t="s">
        <v>316</v>
      </c>
      <c r="M176">
        <v>41085</v>
      </c>
      <c r="N176">
        <v>41274</v>
      </c>
      <c r="O176">
        <v>0</v>
      </c>
      <c r="P176">
        <v>2500</v>
      </c>
      <c r="Q176">
        <v>0</v>
      </c>
      <c r="R176">
        <v>2500</v>
      </c>
    </row>
    <row r="177" spans="1:18" x14ac:dyDescent="0.25">
      <c r="A177" t="s">
        <v>87</v>
      </c>
      <c r="B177" t="s">
        <v>36</v>
      </c>
      <c r="C177" t="s">
        <v>308</v>
      </c>
      <c r="E177" t="s">
        <v>308</v>
      </c>
      <c r="F177" t="s">
        <v>46</v>
      </c>
      <c r="G177">
        <v>238</v>
      </c>
      <c r="H177" t="s">
        <v>39</v>
      </c>
      <c r="I177">
        <v>500</v>
      </c>
      <c r="J177" t="s">
        <v>40</v>
      </c>
      <c r="L177" t="s">
        <v>317</v>
      </c>
      <c r="M177">
        <v>41320</v>
      </c>
      <c r="N177">
        <v>41639</v>
      </c>
      <c r="O177">
        <v>0</v>
      </c>
      <c r="P177">
        <v>500</v>
      </c>
      <c r="Q177">
        <v>0</v>
      </c>
      <c r="R177">
        <v>500</v>
      </c>
    </row>
    <row r="178" spans="1:18" x14ac:dyDescent="0.25">
      <c r="A178" t="s">
        <v>87</v>
      </c>
      <c r="B178" t="s">
        <v>36</v>
      </c>
      <c r="C178" t="s">
        <v>308</v>
      </c>
      <c r="E178" t="s">
        <v>308</v>
      </c>
      <c r="F178" t="s">
        <v>47</v>
      </c>
      <c r="G178">
        <v>238</v>
      </c>
      <c r="H178" t="s">
        <v>39</v>
      </c>
      <c r="I178">
        <v>500</v>
      </c>
      <c r="J178" t="s">
        <v>40</v>
      </c>
      <c r="L178" t="s">
        <v>318</v>
      </c>
      <c r="M178">
        <v>41771</v>
      </c>
      <c r="N178">
        <v>42004</v>
      </c>
      <c r="O178">
        <v>0</v>
      </c>
      <c r="P178">
        <v>3990</v>
      </c>
      <c r="Q178">
        <v>0</v>
      </c>
      <c r="R178">
        <v>3990</v>
      </c>
    </row>
    <row r="179" spans="1:18" x14ac:dyDescent="0.25">
      <c r="A179" t="s">
        <v>87</v>
      </c>
      <c r="B179" t="s">
        <v>36</v>
      </c>
      <c r="C179" t="s">
        <v>308</v>
      </c>
      <c r="E179" t="s">
        <v>308</v>
      </c>
      <c r="F179" t="s">
        <v>47</v>
      </c>
      <c r="G179">
        <v>238</v>
      </c>
      <c r="H179" t="s">
        <v>39</v>
      </c>
      <c r="I179">
        <v>500</v>
      </c>
      <c r="J179" t="s">
        <v>40</v>
      </c>
      <c r="L179" t="s">
        <v>319</v>
      </c>
      <c r="M179">
        <v>41921</v>
      </c>
      <c r="N179">
        <v>42004</v>
      </c>
      <c r="O179">
        <v>0</v>
      </c>
      <c r="P179">
        <v>6088</v>
      </c>
      <c r="Q179">
        <v>0</v>
      </c>
      <c r="R179">
        <v>6088</v>
      </c>
    </row>
    <row r="180" spans="1:18" x14ac:dyDescent="0.25">
      <c r="A180" t="s">
        <v>87</v>
      </c>
      <c r="B180" t="s">
        <v>36</v>
      </c>
      <c r="C180" t="s">
        <v>308</v>
      </c>
      <c r="E180" t="s">
        <v>308</v>
      </c>
      <c r="F180" t="s">
        <v>48</v>
      </c>
      <c r="G180">
        <v>238</v>
      </c>
      <c r="H180" t="s">
        <v>39</v>
      </c>
      <c r="I180">
        <v>500</v>
      </c>
      <c r="J180" t="s">
        <v>40</v>
      </c>
      <c r="L180" t="s">
        <v>320</v>
      </c>
      <c r="M180">
        <v>42030</v>
      </c>
      <c r="N180">
        <v>42369</v>
      </c>
      <c r="O180">
        <v>0</v>
      </c>
      <c r="P180">
        <v>3192</v>
      </c>
      <c r="Q180">
        <v>0</v>
      </c>
      <c r="R180">
        <v>3192</v>
      </c>
    </row>
    <row r="181" spans="1:18" x14ac:dyDescent="0.25">
      <c r="A181" t="s">
        <v>87</v>
      </c>
      <c r="B181" t="s">
        <v>36</v>
      </c>
      <c r="C181" t="s">
        <v>321</v>
      </c>
      <c r="E181" t="s">
        <v>321</v>
      </c>
      <c r="F181" t="s">
        <v>42</v>
      </c>
      <c r="G181">
        <v>237</v>
      </c>
      <c r="H181" t="s">
        <v>57</v>
      </c>
      <c r="I181">
        <v>524</v>
      </c>
      <c r="J181" t="s">
        <v>57</v>
      </c>
      <c r="K181" t="s">
        <v>60</v>
      </c>
      <c r="L181" t="s">
        <v>322</v>
      </c>
      <c r="M181">
        <v>39692</v>
      </c>
      <c r="N181">
        <v>40968</v>
      </c>
      <c r="O181">
        <v>2</v>
      </c>
      <c r="P181">
        <v>9000</v>
      </c>
      <c r="Q181">
        <v>0</v>
      </c>
      <c r="R181">
        <v>9000</v>
      </c>
    </row>
    <row r="182" spans="1:18" x14ac:dyDescent="0.25">
      <c r="A182" t="s">
        <v>87</v>
      </c>
      <c r="B182" t="s">
        <v>36</v>
      </c>
      <c r="C182" t="s">
        <v>321</v>
      </c>
      <c r="E182" t="s">
        <v>321</v>
      </c>
      <c r="F182" t="s">
        <v>45</v>
      </c>
      <c r="G182">
        <v>237</v>
      </c>
      <c r="H182" t="s">
        <v>57</v>
      </c>
      <c r="I182">
        <v>524</v>
      </c>
      <c r="J182" t="s">
        <v>58</v>
      </c>
      <c r="L182" t="s">
        <v>323</v>
      </c>
      <c r="M182">
        <v>41122</v>
      </c>
      <c r="N182">
        <v>42369</v>
      </c>
      <c r="O182">
        <v>1</v>
      </c>
      <c r="P182">
        <v>4500</v>
      </c>
      <c r="Q182">
        <v>0</v>
      </c>
      <c r="R182">
        <v>4500</v>
      </c>
    </row>
    <row r="183" spans="1:18" x14ac:dyDescent="0.25">
      <c r="A183" t="s">
        <v>87</v>
      </c>
      <c r="B183" t="s">
        <v>36</v>
      </c>
      <c r="C183" t="s">
        <v>321</v>
      </c>
      <c r="E183" t="s">
        <v>321</v>
      </c>
      <c r="F183" t="s">
        <v>47</v>
      </c>
      <c r="G183">
        <v>257</v>
      </c>
      <c r="H183" t="s">
        <v>49</v>
      </c>
      <c r="I183">
        <v>502</v>
      </c>
      <c r="J183" t="s">
        <v>50</v>
      </c>
      <c r="L183" t="s">
        <v>324</v>
      </c>
      <c r="M183">
        <v>41669</v>
      </c>
      <c r="N183">
        <v>41893</v>
      </c>
      <c r="O183">
        <v>0</v>
      </c>
      <c r="P183">
        <v>7500</v>
      </c>
      <c r="Q183">
        <v>0</v>
      </c>
      <c r="R183">
        <v>7500</v>
      </c>
    </row>
    <row r="184" spans="1:18" x14ac:dyDescent="0.25">
      <c r="A184" t="s">
        <v>87</v>
      </c>
      <c r="B184" t="s">
        <v>36</v>
      </c>
      <c r="C184" t="s">
        <v>325</v>
      </c>
      <c r="E184" t="s">
        <v>325</v>
      </c>
      <c r="F184" t="s">
        <v>38</v>
      </c>
      <c r="G184">
        <v>238</v>
      </c>
      <c r="H184" t="s">
        <v>39</v>
      </c>
      <c r="I184">
        <v>500</v>
      </c>
      <c r="J184" t="s">
        <v>40</v>
      </c>
      <c r="K184" t="s">
        <v>56</v>
      </c>
      <c r="L184" t="s">
        <v>326</v>
      </c>
      <c r="M184">
        <v>40029</v>
      </c>
      <c r="N184">
        <v>40178</v>
      </c>
      <c r="O184">
        <v>0</v>
      </c>
      <c r="P184">
        <v>390</v>
      </c>
      <c r="Q184">
        <v>0</v>
      </c>
      <c r="R184">
        <v>390</v>
      </c>
    </row>
    <row r="185" spans="1:18" x14ac:dyDescent="0.25">
      <c r="A185" t="s">
        <v>87</v>
      </c>
      <c r="B185" t="s">
        <v>36</v>
      </c>
      <c r="C185" t="s">
        <v>327</v>
      </c>
      <c r="E185" t="s">
        <v>327</v>
      </c>
      <c r="F185" t="s">
        <v>43</v>
      </c>
      <c r="G185">
        <v>257</v>
      </c>
      <c r="H185" t="s">
        <v>49</v>
      </c>
      <c r="I185">
        <v>502</v>
      </c>
      <c r="J185" t="s">
        <v>50</v>
      </c>
      <c r="L185" t="s">
        <v>328</v>
      </c>
      <c r="M185">
        <v>39998</v>
      </c>
      <c r="N185">
        <v>40116</v>
      </c>
      <c r="O185">
        <v>0</v>
      </c>
      <c r="P185">
        <v>5000</v>
      </c>
      <c r="Q185">
        <v>0</v>
      </c>
      <c r="R185">
        <v>5000</v>
      </c>
    </row>
    <row r="186" spans="1:18" x14ac:dyDescent="0.25">
      <c r="A186" t="s">
        <v>87</v>
      </c>
      <c r="B186" t="s">
        <v>36</v>
      </c>
      <c r="C186" t="s">
        <v>329</v>
      </c>
      <c r="E186" t="s">
        <v>329</v>
      </c>
      <c r="F186" t="s">
        <v>47</v>
      </c>
      <c r="G186">
        <v>237</v>
      </c>
      <c r="H186" t="s">
        <v>57</v>
      </c>
      <c r="I186">
        <v>524</v>
      </c>
      <c r="J186" t="s">
        <v>58</v>
      </c>
      <c r="L186" t="s">
        <v>330</v>
      </c>
      <c r="M186">
        <v>41852</v>
      </c>
      <c r="N186">
        <v>42369</v>
      </c>
      <c r="O186">
        <v>1</v>
      </c>
      <c r="P186">
        <v>4500</v>
      </c>
      <c r="Q186">
        <v>0</v>
      </c>
      <c r="R186">
        <v>4500</v>
      </c>
    </row>
    <row r="187" spans="1:18" x14ac:dyDescent="0.25">
      <c r="A187" t="s">
        <v>87</v>
      </c>
      <c r="B187" t="s">
        <v>36</v>
      </c>
      <c r="C187" t="s">
        <v>331</v>
      </c>
      <c r="D187" t="s">
        <v>332</v>
      </c>
      <c r="E187" t="s">
        <v>331</v>
      </c>
      <c r="F187" t="s">
        <v>46</v>
      </c>
      <c r="G187">
        <v>238</v>
      </c>
      <c r="H187" t="s">
        <v>39</v>
      </c>
      <c r="I187">
        <v>500</v>
      </c>
      <c r="J187" t="s">
        <v>40</v>
      </c>
      <c r="L187" t="s">
        <v>333</v>
      </c>
      <c r="M187">
        <v>41374</v>
      </c>
      <c r="N187">
        <v>41375</v>
      </c>
      <c r="O187">
        <v>0</v>
      </c>
      <c r="P187">
        <v>500</v>
      </c>
      <c r="Q187">
        <v>0</v>
      </c>
      <c r="R187">
        <v>500</v>
      </c>
    </row>
    <row r="188" spans="1:18" x14ac:dyDescent="0.25">
      <c r="A188" t="s">
        <v>87</v>
      </c>
      <c r="B188" t="s">
        <v>36</v>
      </c>
      <c r="C188" t="s">
        <v>334</v>
      </c>
      <c r="E188" t="s">
        <v>334</v>
      </c>
      <c r="F188" t="s">
        <v>47</v>
      </c>
      <c r="G188">
        <v>257</v>
      </c>
      <c r="H188" t="s">
        <v>49</v>
      </c>
      <c r="I188">
        <v>502</v>
      </c>
      <c r="J188" t="s">
        <v>50</v>
      </c>
      <c r="L188" t="s">
        <v>335</v>
      </c>
      <c r="M188">
        <v>41589</v>
      </c>
      <c r="N188">
        <v>41807</v>
      </c>
      <c r="O188">
        <v>0</v>
      </c>
      <c r="P188">
        <v>7500</v>
      </c>
      <c r="Q188">
        <v>0</v>
      </c>
      <c r="R188">
        <v>7500</v>
      </c>
    </row>
    <row r="189" spans="1:18" x14ac:dyDescent="0.25">
      <c r="A189" t="s">
        <v>87</v>
      </c>
      <c r="B189" t="s">
        <v>36</v>
      </c>
      <c r="C189" t="s">
        <v>336</v>
      </c>
      <c r="E189" t="s">
        <v>336</v>
      </c>
      <c r="F189" t="s">
        <v>38</v>
      </c>
      <c r="G189">
        <v>257</v>
      </c>
      <c r="H189" t="s">
        <v>49</v>
      </c>
      <c r="I189">
        <v>502</v>
      </c>
      <c r="J189" t="s">
        <v>50</v>
      </c>
      <c r="K189" t="s">
        <v>49</v>
      </c>
      <c r="L189" t="s">
        <v>337</v>
      </c>
      <c r="M189">
        <v>39925</v>
      </c>
      <c r="N189">
        <v>40069</v>
      </c>
      <c r="O189">
        <v>0</v>
      </c>
      <c r="P189">
        <v>2000</v>
      </c>
      <c r="Q189">
        <v>0</v>
      </c>
      <c r="R189">
        <v>2000</v>
      </c>
    </row>
    <row r="190" spans="1:18" x14ac:dyDescent="0.25">
      <c r="A190" t="s">
        <v>87</v>
      </c>
      <c r="B190" t="s">
        <v>36</v>
      </c>
      <c r="C190" t="s">
        <v>338</v>
      </c>
      <c r="D190" t="s">
        <v>339</v>
      </c>
      <c r="E190" t="s">
        <v>338</v>
      </c>
      <c r="F190" t="s">
        <v>43</v>
      </c>
      <c r="G190">
        <v>237</v>
      </c>
      <c r="H190" t="s">
        <v>57</v>
      </c>
      <c r="I190">
        <v>524</v>
      </c>
      <c r="J190" t="s">
        <v>58</v>
      </c>
      <c r="L190" t="s">
        <v>340</v>
      </c>
      <c r="M190">
        <v>40422</v>
      </c>
      <c r="N190">
        <v>41152</v>
      </c>
      <c r="O190">
        <v>1</v>
      </c>
      <c r="P190">
        <v>4500</v>
      </c>
      <c r="Q190">
        <v>0</v>
      </c>
      <c r="R190">
        <v>4500</v>
      </c>
    </row>
    <row r="191" spans="1:18" x14ac:dyDescent="0.25">
      <c r="A191" t="s">
        <v>87</v>
      </c>
      <c r="B191" t="s">
        <v>36</v>
      </c>
      <c r="C191" t="s">
        <v>338</v>
      </c>
      <c r="D191" t="s">
        <v>339</v>
      </c>
      <c r="E191" t="s">
        <v>338</v>
      </c>
      <c r="F191" t="s">
        <v>45</v>
      </c>
      <c r="G191">
        <v>237</v>
      </c>
      <c r="H191" t="s">
        <v>57</v>
      </c>
      <c r="I191">
        <v>524</v>
      </c>
      <c r="J191" t="s">
        <v>58</v>
      </c>
      <c r="L191" t="s">
        <v>341</v>
      </c>
      <c r="M191">
        <v>40940</v>
      </c>
      <c r="N191">
        <v>42216</v>
      </c>
      <c r="O191">
        <v>1</v>
      </c>
      <c r="P191">
        <v>4500</v>
      </c>
      <c r="Q191">
        <v>0</v>
      </c>
      <c r="R191">
        <v>4500</v>
      </c>
    </row>
    <row r="192" spans="1:18" x14ac:dyDescent="0.25">
      <c r="A192" t="s">
        <v>87</v>
      </c>
      <c r="B192" t="s">
        <v>36</v>
      </c>
      <c r="C192" t="s">
        <v>342</v>
      </c>
      <c r="D192" t="s">
        <v>339</v>
      </c>
      <c r="E192" t="s">
        <v>342</v>
      </c>
      <c r="F192" t="s">
        <v>45</v>
      </c>
      <c r="G192">
        <v>237</v>
      </c>
      <c r="H192" t="s">
        <v>57</v>
      </c>
      <c r="I192">
        <v>524</v>
      </c>
      <c r="J192" t="s">
        <v>58</v>
      </c>
      <c r="L192" t="s">
        <v>343</v>
      </c>
      <c r="M192">
        <v>41153</v>
      </c>
      <c r="N192">
        <v>42369</v>
      </c>
      <c r="O192">
        <v>2</v>
      </c>
      <c r="P192">
        <v>9000</v>
      </c>
      <c r="Q192">
        <v>0</v>
      </c>
      <c r="R192">
        <v>9000</v>
      </c>
    </row>
    <row r="193" spans="1:18" x14ac:dyDescent="0.25">
      <c r="A193" t="s">
        <v>87</v>
      </c>
      <c r="B193" t="s">
        <v>36</v>
      </c>
      <c r="C193" t="s">
        <v>344</v>
      </c>
      <c r="E193" t="s">
        <v>344</v>
      </c>
      <c r="F193" t="s">
        <v>47</v>
      </c>
      <c r="G193">
        <v>257</v>
      </c>
      <c r="H193" t="s">
        <v>49</v>
      </c>
      <c r="I193">
        <v>502</v>
      </c>
      <c r="J193" t="s">
        <v>50</v>
      </c>
      <c r="L193" t="s">
        <v>345</v>
      </c>
      <c r="M193">
        <v>41724</v>
      </c>
      <c r="N193">
        <v>41864</v>
      </c>
      <c r="O193">
        <v>0</v>
      </c>
      <c r="P193">
        <v>3500</v>
      </c>
      <c r="Q193">
        <v>0</v>
      </c>
      <c r="R193">
        <v>3500</v>
      </c>
    </row>
    <row r="194" spans="1:18" x14ac:dyDescent="0.25">
      <c r="A194" t="s">
        <v>87</v>
      </c>
      <c r="B194" t="s">
        <v>36</v>
      </c>
      <c r="C194" t="s">
        <v>346</v>
      </c>
      <c r="E194" t="s">
        <v>346</v>
      </c>
      <c r="F194" t="s">
        <v>43</v>
      </c>
      <c r="G194">
        <v>238</v>
      </c>
      <c r="H194" t="s">
        <v>39</v>
      </c>
      <c r="I194">
        <v>500</v>
      </c>
      <c r="J194" t="s">
        <v>40</v>
      </c>
      <c r="L194" t="s">
        <v>347</v>
      </c>
      <c r="M194">
        <v>40486</v>
      </c>
      <c r="N194">
        <v>40543</v>
      </c>
      <c r="O194">
        <v>0</v>
      </c>
      <c r="P194">
        <v>1200</v>
      </c>
      <c r="Q194">
        <v>0</v>
      </c>
      <c r="R194">
        <v>1200</v>
      </c>
    </row>
    <row r="195" spans="1:18" x14ac:dyDescent="0.25">
      <c r="A195" t="s">
        <v>87</v>
      </c>
      <c r="B195" t="s">
        <v>36</v>
      </c>
      <c r="C195" t="s">
        <v>346</v>
      </c>
      <c r="E195" t="s">
        <v>346</v>
      </c>
      <c r="F195" t="s">
        <v>44</v>
      </c>
      <c r="G195">
        <v>238</v>
      </c>
      <c r="H195" t="s">
        <v>39</v>
      </c>
      <c r="I195">
        <v>500</v>
      </c>
      <c r="J195" t="s">
        <v>40</v>
      </c>
      <c r="L195" t="s">
        <v>348</v>
      </c>
      <c r="M195">
        <v>40732</v>
      </c>
      <c r="N195">
        <v>40908</v>
      </c>
      <c r="O195">
        <v>0</v>
      </c>
      <c r="P195">
        <v>300</v>
      </c>
      <c r="Q195">
        <v>0</v>
      </c>
      <c r="R195">
        <v>300</v>
      </c>
    </row>
    <row r="196" spans="1:18" x14ac:dyDescent="0.25">
      <c r="A196" t="s">
        <v>87</v>
      </c>
      <c r="B196" t="s">
        <v>36</v>
      </c>
      <c r="C196" t="s">
        <v>346</v>
      </c>
      <c r="E196" t="s">
        <v>346</v>
      </c>
      <c r="F196" t="s">
        <v>48</v>
      </c>
      <c r="G196">
        <v>238</v>
      </c>
      <c r="H196" t="s">
        <v>39</v>
      </c>
      <c r="I196">
        <v>500</v>
      </c>
      <c r="J196" t="s">
        <v>40</v>
      </c>
      <c r="L196" t="s">
        <v>349</v>
      </c>
      <c r="M196">
        <v>42039</v>
      </c>
      <c r="N196">
        <v>42369</v>
      </c>
      <c r="O196">
        <v>0</v>
      </c>
      <c r="P196">
        <v>2100</v>
      </c>
      <c r="Q196">
        <v>0</v>
      </c>
      <c r="R196">
        <v>2100</v>
      </c>
    </row>
    <row r="197" spans="1:18" x14ac:dyDescent="0.25">
      <c r="A197" t="s">
        <v>87</v>
      </c>
      <c r="B197" t="s">
        <v>36</v>
      </c>
      <c r="C197" t="s">
        <v>350</v>
      </c>
      <c r="E197" t="s">
        <v>350</v>
      </c>
      <c r="F197" t="s">
        <v>45</v>
      </c>
      <c r="G197">
        <v>238</v>
      </c>
      <c r="H197" t="s">
        <v>39</v>
      </c>
      <c r="I197">
        <v>500</v>
      </c>
      <c r="J197" t="s">
        <v>40</v>
      </c>
      <c r="L197" t="s">
        <v>352</v>
      </c>
      <c r="M197">
        <v>41025</v>
      </c>
      <c r="N197">
        <v>41274</v>
      </c>
      <c r="O197">
        <v>0</v>
      </c>
      <c r="P197">
        <v>500</v>
      </c>
      <c r="Q197">
        <v>0</v>
      </c>
      <c r="R197">
        <v>500</v>
      </c>
    </row>
    <row r="198" spans="1:18" x14ac:dyDescent="0.25">
      <c r="A198" t="s">
        <v>87</v>
      </c>
      <c r="B198" t="s">
        <v>36</v>
      </c>
      <c r="C198" t="s">
        <v>350</v>
      </c>
      <c r="E198" t="s">
        <v>350</v>
      </c>
      <c r="F198" t="s">
        <v>46</v>
      </c>
      <c r="G198">
        <v>238</v>
      </c>
      <c r="H198" t="s">
        <v>39</v>
      </c>
      <c r="I198">
        <v>500</v>
      </c>
      <c r="J198" t="s">
        <v>40</v>
      </c>
      <c r="L198" t="s">
        <v>353</v>
      </c>
      <c r="M198">
        <v>41484</v>
      </c>
      <c r="N198">
        <v>41639</v>
      </c>
      <c r="O198">
        <v>0</v>
      </c>
      <c r="P198">
        <v>340</v>
      </c>
      <c r="Q198">
        <v>0</v>
      </c>
      <c r="R198">
        <v>340</v>
      </c>
    </row>
    <row r="199" spans="1:18" x14ac:dyDescent="0.25">
      <c r="A199" t="s">
        <v>87</v>
      </c>
      <c r="B199" t="s">
        <v>36</v>
      </c>
      <c r="C199" t="s">
        <v>350</v>
      </c>
      <c r="E199" t="s">
        <v>350</v>
      </c>
      <c r="F199" t="s">
        <v>44</v>
      </c>
      <c r="G199">
        <v>257</v>
      </c>
      <c r="H199" t="s">
        <v>49</v>
      </c>
      <c r="I199">
        <v>502</v>
      </c>
      <c r="J199" t="s">
        <v>50</v>
      </c>
      <c r="L199" t="s">
        <v>351</v>
      </c>
      <c r="M199">
        <v>40796</v>
      </c>
      <c r="N199">
        <v>40834</v>
      </c>
      <c r="O199">
        <v>0</v>
      </c>
      <c r="P199">
        <v>2000</v>
      </c>
      <c r="Q199">
        <v>0</v>
      </c>
      <c r="R199">
        <v>2000</v>
      </c>
    </row>
    <row r="200" spans="1:18" x14ac:dyDescent="0.25">
      <c r="A200" t="s">
        <v>87</v>
      </c>
      <c r="B200" t="s">
        <v>36</v>
      </c>
      <c r="C200" t="s">
        <v>354</v>
      </c>
      <c r="E200" t="s">
        <v>354</v>
      </c>
      <c r="F200" t="s">
        <v>43</v>
      </c>
      <c r="G200">
        <v>238</v>
      </c>
      <c r="H200" t="s">
        <v>39</v>
      </c>
      <c r="I200">
        <v>500</v>
      </c>
      <c r="J200" t="s">
        <v>40</v>
      </c>
      <c r="L200" t="s">
        <v>355</v>
      </c>
      <c r="M200">
        <v>40323</v>
      </c>
      <c r="N200">
        <v>40543</v>
      </c>
      <c r="O200">
        <v>0</v>
      </c>
      <c r="P200">
        <v>300</v>
      </c>
      <c r="Q200">
        <v>0</v>
      </c>
      <c r="R200">
        <v>300</v>
      </c>
    </row>
    <row r="201" spans="1:18" x14ac:dyDescent="0.25">
      <c r="A201" t="s">
        <v>87</v>
      </c>
      <c r="B201" t="s">
        <v>36</v>
      </c>
      <c r="C201" t="s">
        <v>356</v>
      </c>
      <c r="E201" t="s">
        <v>356</v>
      </c>
      <c r="F201" t="s">
        <v>42</v>
      </c>
      <c r="G201">
        <v>238</v>
      </c>
      <c r="H201" t="s">
        <v>39</v>
      </c>
      <c r="I201">
        <v>500</v>
      </c>
      <c r="J201" t="s">
        <v>40</v>
      </c>
      <c r="K201" t="s">
        <v>40</v>
      </c>
      <c r="L201" t="s">
        <v>357</v>
      </c>
      <c r="M201">
        <v>39777</v>
      </c>
      <c r="N201">
        <v>39813</v>
      </c>
      <c r="O201">
        <v>1</v>
      </c>
      <c r="P201">
        <v>500</v>
      </c>
      <c r="Q201">
        <v>0</v>
      </c>
      <c r="R201">
        <v>500</v>
      </c>
    </row>
    <row r="202" spans="1:18" x14ac:dyDescent="0.25">
      <c r="A202" t="s">
        <v>87</v>
      </c>
      <c r="B202" t="s">
        <v>36</v>
      </c>
      <c r="C202" t="s">
        <v>356</v>
      </c>
      <c r="E202" t="s">
        <v>356</v>
      </c>
      <c r="F202" t="s">
        <v>42</v>
      </c>
      <c r="G202">
        <v>238</v>
      </c>
      <c r="H202" t="s">
        <v>39</v>
      </c>
      <c r="I202">
        <v>500</v>
      </c>
      <c r="J202" t="s">
        <v>40</v>
      </c>
      <c r="K202" t="s">
        <v>40</v>
      </c>
      <c r="L202" t="s">
        <v>358</v>
      </c>
      <c r="M202">
        <v>39779</v>
      </c>
      <c r="N202">
        <v>39813</v>
      </c>
      <c r="O202">
        <v>5</v>
      </c>
      <c r="P202">
        <v>2500</v>
      </c>
      <c r="Q202">
        <v>0</v>
      </c>
      <c r="R202">
        <v>2500</v>
      </c>
    </row>
    <row r="203" spans="1:18" x14ac:dyDescent="0.25">
      <c r="A203" t="s">
        <v>87</v>
      </c>
      <c r="B203" t="s">
        <v>36</v>
      </c>
      <c r="C203" t="s">
        <v>356</v>
      </c>
      <c r="E203" t="s">
        <v>356</v>
      </c>
      <c r="F203" t="s">
        <v>42</v>
      </c>
      <c r="G203">
        <v>238</v>
      </c>
      <c r="H203" t="s">
        <v>39</v>
      </c>
      <c r="I203">
        <v>500</v>
      </c>
      <c r="J203" t="s">
        <v>40</v>
      </c>
      <c r="K203" t="s">
        <v>40</v>
      </c>
      <c r="L203" t="s">
        <v>359</v>
      </c>
      <c r="M203">
        <v>39799</v>
      </c>
      <c r="N203">
        <v>39813</v>
      </c>
      <c r="O203">
        <v>4</v>
      </c>
      <c r="P203">
        <v>2000</v>
      </c>
      <c r="Q203">
        <v>0</v>
      </c>
      <c r="R203">
        <v>2000</v>
      </c>
    </row>
    <row r="204" spans="1:18" x14ac:dyDescent="0.25">
      <c r="A204" t="s">
        <v>87</v>
      </c>
      <c r="B204" t="s">
        <v>36</v>
      </c>
      <c r="C204" t="s">
        <v>356</v>
      </c>
      <c r="E204" t="s">
        <v>356</v>
      </c>
      <c r="F204" t="s">
        <v>38</v>
      </c>
      <c r="G204">
        <v>238</v>
      </c>
      <c r="H204" t="s">
        <v>39</v>
      </c>
      <c r="I204">
        <v>500</v>
      </c>
      <c r="J204" t="s">
        <v>40</v>
      </c>
      <c r="K204" t="s">
        <v>40</v>
      </c>
      <c r="L204" t="s">
        <v>360</v>
      </c>
      <c r="M204">
        <v>39896</v>
      </c>
      <c r="N204">
        <v>40178</v>
      </c>
      <c r="O204">
        <v>7</v>
      </c>
      <c r="P204">
        <v>3500</v>
      </c>
      <c r="Q204">
        <v>0</v>
      </c>
      <c r="R204">
        <v>3500</v>
      </c>
    </row>
    <row r="205" spans="1:18" x14ac:dyDescent="0.25">
      <c r="A205" t="s">
        <v>87</v>
      </c>
      <c r="B205" t="s">
        <v>36</v>
      </c>
      <c r="C205" t="s">
        <v>361</v>
      </c>
      <c r="E205" t="s">
        <v>361</v>
      </c>
      <c r="F205" t="s">
        <v>42</v>
      </c>
      <c r="G205">
        <v>238</v>
      </c>
      <c r="H205" t="s">
        <v>39</v>
      </c>
      <c r="I205">
        <v>500</v>
      </c>
      <c r="J205" t="s">
        <v>40</v>
      </c>
      <c r="K205" t="s">
        <v>362</v>
      </c>
      <c r="L205" t="s">
        <v>363</v>
      </c>
      <c r="M205">
        <v>39766</v>
      </c>
      <c r="N205">
        <v>39813</v>
      </c>
      <c r="O205">
        <v>1</v>
      </c>
      <c r="P205">
        <v>500</v>
      </c>
      <c r="Q205">
        <v>0</v>
      </c>
      <c r="R205">
        <v>500</v>
      </c>
    </row>
    <row r="206" spans="1:18" x14ac:dyDescent="0.25">
      <c r="A206" t="s">
        <v>87</v>
      </c>
      <c r="B206" t="s">
        <v>36</v>
      </c>
      <c r="C206" t="s">
        <v>361</v>
      </c>
      <c r="E206" t="s">
        <v>361</v>
      </c>
      <c r="F206" t="s">
        <v>38</v>
      </c>
      <c r="G206">
        <v>238</v>
      </c>
      <c r="H206" t="s">
        <v>39</v>
      </c>
      <c r="I206">
        <v>500</v>
      </c>
      <c r="J206" t="s">
        <v>40</v>
      </c>
      <c r="K206" t="s">
        <v>40</v>
      </c>
      <c r="L206" t="s">
        <v>364</v>
      </c>
      <c r="M206">
        <v>39839</v>
      </c>
      <c r="N206">
        <v>40178</v>
      </c>
      <c r="O206">
        <v>10</v>
      </c>
      <c r="P206">
        <v>5000</v>
      </c>
      <c r="Q206">
        <v>0</v>
      </c>
      <c r="R206">
        <v>5000</v>
      </c>
    </row>
    <row r="207" spans="1:18" x14ac:dyDescent="0.25">
      <c r="A207" t="s">
        <v>87</v>
      </c>
      <c r="B207" t="s">
        <v>36</v>
      </c>
      <c r="C207" t="s">
        <v>361</v>
      </c>
      <c r="E207" t="s">
        <v>361</v>
      </c>
      <c r="F207" t="s">
        <v>38</v>
      </c>
      <c r="G207">
        <v>238</v>
      </c>
      <c r="H207" t="s">
        <v>39</v>
      </c>
      <c r="I207">
        <v>500</v>
      </c>
      <c r="J207" t="s">
        <v>40</v>
      </c>
      <c r="L207" t="s">
        <v>365</v>
      </c>
      <c r="M207">
        <v>40168</v>
      </c>
      <c r="N207">
        <v>40178</v>
      </c>
      <c r="O207">
        <v>0</v>
      </c>
      <c r="P207">
        <v>1500</v>
      </c>
      <c r="Q207">
        <v>0</v>
      </c>
      <c r="R207">
        <v>1500</v>
      </c>
    </row>
    <row r="208" spans="1:18" x14ac:dyDescent="0.25">
      <c r="A208" t="s">
        <v>87</v>
      </c>
      <c r="B208" t="s">
        <v>36</v>
      </c>
      <c r="C208" t="s">
        <v>361</v>
      </c>
      <c r="E208" t="s">
        <v>361</v>
      </c>
      <c r="F208" t="s">
        <v>43</v>
      </c>
      <c r="G208">
        <v>238</v>
      </c>
      <c r="H208" t="s">
        <v>39</v>
      </c>
      <c r="I208">
        <v>500</v>
      </c>
      <c r="J208" t="s">
        <v>40</v>
      </c>
      <c r="L208" t="s">
        <v>366</v>
      </c>
      <c r="M208">
        <v>40219</v>
      </c>
      <c r="N208">
        <v>40543</v>
      </c>
      <c r="O208">
        <v>0</v>
      </c>
      <c r="P208">
        <v>325</v>
      </c>
      <c r="Q208">
        <v>0</v>
      </c>
      <c r="R208">
        <v>325</v>
      </c>
    </row>
    <row r="209" spans="1:18" x14ac:dyDescent="0.25">
      <c r="A209" t="s">
        <v>87</v>
      </c>
      <c r="B209" t="s">
        <v>36</v>
      </c>
      <c r="C209" t="s">
        <v>361</v>
      </c>
      <c r="E209" t="s">
        <v>361</v>
      </c>
      <c r="F209" t="s">
        <v>43</v>
      </c>
      <c r="G209">
        <v>238</v>
      </c>
      <c r="H209" t="s">
        <v>39</v>
      </c>
      <c r="I209">
        <v>500</v>
      </c>
      <c r="J209" t="s">
        <v>40</v>
      </c>
      <c r="L209" t="s">
        <v>367</v>
      </c>
      <c r="M209">
        <v>40255</v>
      </c>
      <c r="N209">
        <v>40543</v>
      </c>
      <c r="O209">
        <v>0</v>
      </c>
      <c r="P209">
        <v>5000</v>
      </c>
      <c r="Q209">
        <v>0</v>
      </c>
      <c r="R209">
        <v>5000</v>
      </c>
    </row>
    <row r="210" spans="1:18" x14ac:dyDescent="0.25">
      <c r="A210" t="s">
        <v>87</v>
      </c>
      <c r="B210" t="s">
        <v>36</v>
      </c>
      <c r="C210" t="s">
        <v>361</v>
      </c>
      <c r="E210" t="s">
        <v>361</v>
      </c>
      <c r="F210" t="s">
        <v>43</v>
      </c>
      <c r="G210">
        <v>238</v>
      </c>
      <c r="H210" t="s">
        <v>39</v>
      </c>
      <c r="I210">
        <v>500</v>
      </c>
      <c r="J210" t="s">
        <v>40</v>
      </c>
      <c r="L210" t="s">
        <v>368</v>
      </c>
      <c r="M210">
        <v>40361</v>
      </c>
      <c r="N210">
        <v>40543</v>
      </c>
      <c r="O210">
        <v>0</v>
      </c>
      <c r="P210">
        <v>2400</v>
      </c>
      <c r="Q210">
        <v>0</v>
      </c>
      <c r="R210">
        <v>2400</v>
      </c>
    </row>
    <row r="211" spans="1:18" x14ac:dyDescent="0.25">
      <c r="A211" t="s">
        <v>87</v>
      </c>
      <c r="B211" t="s">
        <v>36</v>
      </c>
      <c r="C211" t="s">
        <v>361</v>
      </c>
      <c r="E211" t="s">
        <v>361</v>
      </c>
      <c r="F211" t="s">
        <v>44</v>
      </c>
      <c r="G211">
        <v>238</v>
      </c>
      <c r="H211" t="s">
        <v>39</v>
      </c>
      <c r="I211">
        <v>500</v>
      </c>
      <c r="J211" t="s">
        <v>40</v>
      </c>
      <c r="L211" t="s">
        <v>369</v>
      </c>
      <c r="M211">
        <v>40644</v>
      </c>
      <c r="N211">
        <v>40908</v>
      </c>
      <c r="O211">
        <v>0</v>
      </c>
      <c r="P211">
        <v>4825</v>
      </c>
      <c r="Q211">
        <v>0</v>
      </c>
      <c r="R211">
        <v>4825</v>
      </c>
    </row>
    <row r="212" spans="1:18" x14ac:dyDescent="0.25">
      <c r="A212" t="s">
        <v>87</v>
      </c>
      <c r="B212" t="s">
        <v>36</v>
      </c>
      <c r="C212" t="s">
        <v>370</v>
      </c>
      <c r="E212" t="s">
        <v>370</v>
      </c>
      <c r="F212" t="s">
        <v>45</v>
      </c>
      <c r="G212">
        <v>237</v>
      </c>
      <c r="H212" t="s">
        <v>57</v>
      </c>
      <c r="I212">
        <v>524</v>
      </c>
      <c r="J212" t="s">
        <v>58</v>
      </c>
      <c r="L212" t="s">
        <v>371</v>
      </c>
      <c r="M212">
        <v>41122</v>
      </c>
      <c r="N212">
        <v>42369</v>
      </c>
      <c r="O212">
        <v>4</v>
      </c>
      <c r="P212">
        <v>13500</v>
      </c>
      <c r="Q212">
        <v>0</v>
      </c>
      <c r="R212">
        <v>13500</v>
      </c>
    </row>
    <row r="213" spans="1:18" x14ac:dyDescent="0.25">
      <c r="A213" t="s">
        <v>87</v>
      </c>
      <c r="B213" t="s">
        <v>36</v>
      </c>
      <c r="C213" t="s">
        <v>370</v>
      </c>
      <c r="E213" t="s">
        <v>370</v>
      </c>
      <c r="F213" t="s">
        <v>46</v>
      </c>
      <c r="G213">
        <v>237</v>
      </c>
      <c r="H213" t="s">
        <v>57</v>
      </c>
      <c r="I213">
        <v>524</v>
      </c>
      <c r="J213" t="s">
        <v>58</v>
      </c>
      <c r="L213" t="s">
        <v>372</v>
      </c>
      <c r="M213">
        <v>41487</v>
      </c>
      <c r="N213">
        <v>42369</v>
      </c>
      <c r="O213">
        <v>2</v>
      </c>
      <c r="P213">
        <v>9000</v>
      </c>
      <c r="Q213">
        <v>0</v>
      </c>
      <c r="R213">
        <v>9000</v>
      </c>
    </row>
    <row r="214" spans="1:18" x14ac:dyDescent="0.25">
      <c r="A214" t="s">
        <v>87</v>
      </c>
      <c r="B214" t="s">
        <v>36</v>
      </c>
      <c r="C214" t="s">
        <v>370</v>
      </c>
      <c r="E214" t="s">
        <v>370</v>
      </c>
      <c r="F214" t="s">
        <v>47</v>
      </c>
      <c r="G214">
        <v>237</v>
      </c>
      <c r="H214" t="s">
        <v>57</v>
      </c>
      <c r="I214">
        <v>524</v>
      </c>
      <c r="J214" t="s">
        <v>58</v>
      </c>
      <c r="L214" t="s">
        <v>373</v>
      </c>
      <c r="M214">
        <v>41852</v>
      </c>
      <c r="N214">
        <v>42369</v>
      </c>
      <c r="O214">
        <v>3</v>
      </c>
      <c r="P214">
        <v>13500</v>
      </c>
      <c r="Q214">
        <v>0</v>
      </c>
      <c r="R214">
        <v>13500</v>
      </c>
    </row>
    <row r="215" spans="1:18" x14ac:dyDescent="0.25">
      <c r="A215" t="s">
        <v>87</v>
      </c>
      <c r="B215" t="s">
        <v>36</v>
      </c>
      <c r="C215" t="s">
        <v>374</v>
      </c>
      <c r="E215" t="s">
        <v>374</v>
      </c>
      <c r="F215" t="s">
        <v>48</v>
      </c>
      <c r="G215">
        <v>238</v>
      </c>
      <c r="H215" t="s">
        <v>39</v>
      </c>
      <c r="I215">
        <v>500</v>
      </c>
      <c r="J215" t="s">
        <v>40</v>
      </c>
      <c r="L215" t="s">
        <v>375</v>
      </c>
      <c r="M215">
        <v>41935</v>
      </c>
      <c r="N215">
        <v>42369</v>
      </c>
      <c r="O215">
        <v>0</v>
      </c>
      <c r="P215">
        <v>499</v>
      </c>
      <c r="Q215">
        <v>0</v>
      </c>
      <c r="R215">
        <v>499</v>
      </c>
    </row>
    <row r="216" spans="1:18" x14ac:dyDescent="0.25">
      <c r="A216" t="s">
        <v>87</v>
      </c>
      <c r="B216" t="s">
        <v>36</v>
      </c>
      <c r="C216" t="s">
        <v>374</v>
      </c>
      <c r="E216" t="s">
        <v>374</v>
      </c>
      <c r="F216" t="s">
        <v>48</v>
      </c>
      <c r="G216">
        <v>238</v>
      </c>
      <c r="H216" t="s">
        <v>39</v>
      </c>
      <c r="I216">
        <v>500</v>
      </c>
      <c r="J216" t="s">
        <v>40</v>
      </c>
      <c r="L216" t="s">
        <v>376</v>
      </c>
      <c r="M216">
        <v>42075</v>
      </c>
      <c r="N216">
        <v>42369</v>
      </c>
      <c r="O216">
        <v>0</v>
      </c>
      <c r="P216">
        <v>2944.1</v>
      </c>
      <c r="Q216">
        <v>0</v>
      </c>
      <c r="R216">
        <v>2944.1</v>
      </c>
    </row>
    <row r="217" spans="1:18" x14ac:dyDescent="0.25">
      <c r="A217" t="s">
        <v>87</v>
      </c>
      <c r="B217" t="s">
        <v>36</v>
      </c>
      <c r="C217" t="s">
        <v>377</v>
      </c>
      <c r="E217" t="s">
        <v>377</v>
      </c>
      <c r="F217" t="s">
        <v>47</v>
      </c>
      <c r="G217">
        <v>237</v>
      </c>
      <c r="H217" t="s">
        <v>57</v>
      </c>
      <c r="I217">
        <v>524</v>
      </c>
      <c r="J217" t="s">
        <v>58</v>
      </c>
      <c r="L217" t="s">
        <v>378</v>
      </c>
      <c r="M217">
        <v>41852</v>
      </c>
      <c r="N217">
        <v>42369</v>
      </c>
      <c r="O217">
        <v>1</v>
      </c>
      <c r="P217">
        <v>4500</v>
      </c>
      <c r="Q217">
        <v>0</v>
      </c>
      <c r="R217">
        <v>4500</v>
      </c>
    </row>
    <row r="218" spans="1:18" x14ac:dyDescent="0.25">
      <c r="A218" t="s">
        <v>87</v>
      </c>
      <c r="B218" t="s">
        <v>36</v>
      </c>
      <c r="C218" t="s">
        <v>379</v>
      </c>
      <c r="E218" t="s">
        <v>379</v>
      </c>
      <c r="F218" t="s">
        <v>46</v>
      </c>
      <c r="G218">
        <v>257</v>
      </c>
      <c r="H218" t="s">
        <v>49</v>
      </c>
      <c r="I218">
        <v>502</v>
      </c>
      <c r="J218" t="s">
        <v>50</v>
      </c>
      <c r="L218" t="s">
        <v>380</v>
      </c>
      <c r="M218">
        <v>41059</v>
      </c>
      <c r="N218">
        <v>41255</v>
      </c>
      <c r="O218">
        <v>0</v>
      </c>
      <c r="P218">
        <v>2500</v>
      </c>
      <c r="Q218">
        <v>0</v>
      </c>
      <c r="R218">
        <v>2500</v>
      </c>
    </row>
    <row r="219" spans="1:18" x14ac:dyDescent="0.25">
      <c r="A219" t="s">
        <v>87</v>
      </c>
      <c r="B219" t="s">
        <v>36</v>
      </c>
      <c r="C219" t="s">
        <v>385</v>
      </c>
      <c r="D219" t="s">
        <v>386</v>
      </c>
      <c r="E219" t="s">
        <v>383</v>
      </c>
      <c r="F219" t="s">
        <v>47</v>
      </c>
      <c r="G219">
        <v>253</v>
      </c>
      <c r="H219" t="s">
        <v>51</v>
      </c>
      <c r="I219">
        <v>509</v>
      </c>
      <c r="J219" t="s">
        <v>52</v>
      </c>
      <c r="L219" t="s">
        <v>387</v>
      </c>
      <c r="M219">
        <v>42005</v>
      </c>
      <c r="N219">
        <v>42369</v>
      </c>
      <c r="O219">
        <v>15</v>
      </c>
      <c r="P219">
        <v>20349</v>
      </c>
      <c r="Q219">
        <v>0</v>
      </c>
      <c r="R219">
        <v>20349</v>
      </c>
    </row>
    <row r="220" spans="1:18" x14ac:dyDescent="0.25">
      <c r="A220" t="s">
        <v>87</v>
      </c>
      <c r="B220" t="s">
        <v>36</v>
      </c>
      <c r="C220" t="s">
        <v>381</v>
      </c>
      <c r="D220" t="s">
        <v>382</v>
      </c>
      <c r="E220" t="s">
        <v>383</v>
      </c>
      <c r="F220" t="s">
        <v>47</v>
      </c>
      <c r="G220">
        <v>253</v>
      </c>
      <c r="H220" t="s">
        <v>51</v>
      </c>
      <c r="I220">
        <v>509</v>
      </c>
      <c r="J220" t="s">
        <v>52</v>
      </c>
      <c r="L220" t="s">
        <v>384</v>
      </c>
      <c r="M220">
        <v>41848</v>
      </c>
      <c r="N220">
        <v>42080</v>
      </c>
      <c r="O220">
        <v>15</v>
      </c>
      <c r="P220">
        <v>18054.75</v>
      </c>
      <c r="Q220">
        <v>0</v>
      </c>
      <c r="R220">
        <v>18054.75</v>
      </c>
    </row>
    <row r="221" spans="1:18" x14ac:dyDescent="0.25">
      <c r="A221" t="s">
        <v>87</v>
      </c>
      <c r="B221" t="s">
        <v>36</v>
      </c>
      <c r="C221" t="s">
        <v>383</v>
      </c>
      <c r="D221" t="s">
        <v>388</v>
      </c>
      <c r="E221" t="s">
        <v>383</v>
      </c>
      <c r="F221" t="s">
        <v>62</v>
      </c>
      <c r="G221">
        <v>261</v>
      </c>
      <c r="H221" t="s">
        <v>63</v>
      </c>
      <c r="I221">
        <v>508</v>
      </c>
      <c r="J221" t="s">
        <v>74</v>
      </c>
      <c r="K221" t="s">
        <v>60</v>
      </c>
      <c r="L221" t="s">
        <v>389</v>
      </c>
      <c r="M221">
        <v>39814</v>
      </c>
      <c r="N221">
        <v>40209</v>
      </c>
      <c r="O221">
        <v>1</v>
      </c>
      <c r="P221">
        <v>5500</v>
      </c>
      <c r="Q221">
        <v>4500</v>
      </c>
      <c r="R221">
        <v>10000</v>
      </c>
    </row>
    <row r="222" spans="1:18" x14ac:dyDescent="0.25">
      <c r="A222" t="s">
        <v>87</v>
      </c>
      <c r="B222" t="s">
        <v>36</v>
      </c>
      <c r="C222" t="s">
        <v>383</v>
      </c>
      <c r="D222" t="s">
        <v>388</v>
      </c>
      <c r="E222" t="s">
        <v>383</v>
      </c>
      <c r="F222" t="s">
        <v>43</v>
      </c>
      <c r="G222">
        <v>270</v>
      </c>
      <c r="H222" t="s">
        <v>64</v>
      </c>
      <c r="I222">
        <v>513</v>
      </c>
      <c r="J222" t="s">
        <v>66</v>
      </c>
      <c r="L222" t="s">
        <v>390</v>
      </c>
      <c r="M222">
        <v>40391</v>
      </c>
      <c r="N222">
        <v>40755</v>
      </c>
      <c r="O222">
        <v>34</v>
      </c>
      <c r="P222">
        <v>136747.94</v>
      </c>
      <c r="Q222">
        <v>33699.020000000004</v>
      </c>
      <c r="R222">
        <v>170446.96</v>
      </c>
    </row>
    <row r="223" spans="1:18" x14ac:dyDescent="0.25">
      <c r="A223" t="s">
        <v>87</v>
      </c>
      <c r="B223" t="s">
        <v>36</v>
      </c>
      <c r="C223" t="s">
        <v>383</v>
      </c>
      <c r="D223" t="s">
        <v>388</v>
      </c>
      <c r="E223" t="s">
        <v>383</v>
      </c>
      <c r="F223" t="s">
        <v>44</v>
      </c>
      <c r="G223">
        <v>270</v>
      </c>
      <c r="H223" t="s">
        <v>64</v>
      </c>
      <c r="I223">
        <v>513</v>
      </c>
      <c r="J223" t="s">
        <v>65</v>
      </c>
      <c r="L223" t="s">
        <v>391</v>
      </c>
      <c r="M223">
        <v>40756</v>
      </c>
      <c r="N223">
        <v>41121</v>
      </c>
      <c r="O223">
        <v>22</v>
      </c>
      <c r="P223">
        <v>71514</v>
      </c>
      <c r="Q223">
        <v>71756.5</v>
      </c>
      <c r="R223">
        <v>143270.5</v>
      </c>
    </row>
    <row r="224" spans="1:18" x14ac:dyDescent="0.25">
      <c r="A224" t="s">
        <v>87</v>
      </c>
      <c r="B224" t="s">
        <v>36</v>
      </c>
      <c r="C224" t="s">
        <v>383</v>
      </c>
      <c r="D224" t="s">
        <v>388</v>
      </c>
      <c r="E224" t="s">
        <v>383</v>
      </c>
      <c r="F224" t="s">
        <v>45</v>
      </c>
      <c r="G224">
        <v>270</v>
      </c>
      <c r="H224" t="s">
        <v>64</v>
      </c>
      <c r="I224">
        <v>513</v>
      </c>
      <c r="J224" t="s">
        <v>66</v>
      </c>
      <c r="L224" t="s">
        <v>392</v>
      </c>
      <c r="M224">
        <v>41122</v>
      </c>
      <c r="N224">
        <v>41486</v>
      </c>
      <c r="O224">
        <v>22</v>
      </c>
      <c r="P224">
        <v>134343</v>
      </c>
      <c r="Q224">
        <v>23287</v>
      </c>
      <c r="R224">
        <v>157630</v>
      </c>
    </row>
    <row r="225" spans="1:18" x14ac:dyDescent="0.25">
      <c r="A225" t="s">
        <v>87</v>
      </c>
      <c r="B225" t="s">
        <v>36</v>
      </c>
      <c r="C225" t="s">
        <v>383</v>
      </c>
      <c r="D225" t="s">
        <v>388</v>
      </c>
      <c r="E225" t="s">
        <v>383</v>
      </c>
      <c r="F225" t="s">
        <v>46</v>
      </c>
      <c r="G225">
        <v>270</v>
      </c>
      <c r="H225" t="s">
        <v>64</v>
      </c>
      <c r="I225">
        <v>513</v>
      </c>
      <c r="J225" t="s">
        <v>66</v>
      </c>
      <c r="L225" t="s">
        <v>393</v>
      </c>
      <c r="M225">
        <v>41487</v>
      </c>
      <c r="N225">
        <v>41851</v>
      </c>
      <c r="O225">
        <v>22</v>
      </c>
      <c r="P225">
        <v>111968.31</v>
      </c>
      <c r="Q225">
        <v>47918.69</v>
      </c>
      <c r="R225">
        <v>159887</v>
      </c>
    </row>
    <row r="226" spans="1:18" x14ac:dyDescent="0.25">
      <c r="A226" t="s">
        <v>87</v>
      </c>
      <c r="B226" t="s">
        <v>36</v>
      </c>
      <c r="C226" t="s">
        <v>383</v>
      </c>
      <c r="D226" t="s">
        <v>388</v>
      </c>
      <c r="E226" t="s">
        <v>383</v>
      </c>
      <c r="F226" t="s">
        <v>47</v>
      </c>
      <c r="G226">
        <v>270</v>
      </c>
      <c r="H226" t="s">
        <v>64</v>
      </c>
      <c r="I226">
        <v>513</v>
      </c>
      <c r="J226" t="s">
        <v>66</v>
      </c>
      <c r="L226" t="s">
        <v>394</v>
      </c>
      <c r="M226">
        <v>41852</v>
      </c>
      <c r="N226">
        <v>42308</v>
      </c>
      <c r="O226">
        <v>17</v>
      </c>
      <c r="P226">
        <v>122676</v>
      </c>
      <c r="Q226">
        <v>0</v>
      </c>
      <c r="R226">
        <v>122676</v>
      </c>
    </row>
    <row r="227" spans="1:18" x14ac:dyDescent="0.25">
      <c r="A227" t="s">
        <v>87</v>
      </c>
      <c r="B227" t="s">
        <v>36</v>
      </c>
      <c r="C227" t="s">
        <v>395</v>
      </c>
      <c r="D227" t="s">
        <v>396</v>
      </c>
      <c r="E227" t="s">
        <v>395</v>
      </c>
      <c r="F227" t="s">
        <v>47</v>
      </c>
      <c r="G227">
        <v>237</v>
      </c>
      <c r="H227" t="s">
        <v>57</v>
      </c>
      <c r="I227">
        <v>524</v>
      </c>
      <c r="J227" t="s">
        <v>58</v>
      </c>
      <c r="L227" t="s">
        <v>397</v>
      </c>
      <c r="M227">
        <v>41883</v>
      </c>
      <c r="N227">
        <v>42369</v>
      </c>
      <c r="O227">
        <v>1</v>
      </c>
      <c r="P227">
        <v>4500</v>
      </c>
      <c r="Q227">
        <v>0</v>
      </c>
      <c r="R227">
        <v>4500</v>
      </c>
    </row>
    <row r="228" spans="1:18" x14ac:dyDescent="0.25">
      <c r="A228" t="s">
        <v>87</v>
      </c>
      <c r="B228" t="s">
        <v>36</v>
      </c>
      <c r="C228" t="s">
        <v>398</v>
      </c>
      <c r="E228" t="s">
        <v>398</v>
      </c>
      <c r="F228" t="s">
        <v>42</v>
      </c>
      <c r="G228">
        <v>238</v>
      </c>
      <c r="H228" t="s">
        <v>39</v>
      </c>
      <c r="I228">
        <v>500</v>
      </c>
      <c r="J228" t="s">
        <v>55</v>
      </c>
      <c r="K228" t="s">
        <v>399</v>
      </c>
      <c r="L228" t="s">
        <v>400</v>
      </c>
      <c r="M228">
        <v>39814</v>
      </c>
      <c r="N228">
        <v>40908</v>
      </c>
      <c r="O228">
        <v>0</v>
      </c>
      <c r="P228">
        <v>4260</v>
      </c>
      <c r="Q228">
        <v>0</v>
      </c>
      <c r="R228">
        <v>4260</v>
      </c>
    </row>
    <row r="229" spans="1:18" x14ac:dyDescent="0.25">
      <c r="A229" t="s">
        <v>87</v>
      </c>
      <c r="B229" t="s">
        <v>36</v>
      </c>
      <c r="C229" t="s">
        <v>401</v>
      </c>
      <c r="E229" t="s">
        <v>401</v>
      </c>
      <c r="F229" t="s">
        <v>42</v>
      </c>
      <c r="G229">
        <v>237</v>
      </c>
      <c r="H229" t="s">
        <v>57</v>
      </c>
      <c r="I229">
        <v>524</v>
      </c>
      <c r="J229" t="s">
        <v>57</v>
      </c>
      <c r="K229" t="s">
        <v>67</v>
      </c>
      <c r="L229" t="s">
        <v>402</v>
      </c>
      <c r="M229">
        <v>39692</v>
      </c>
      <c r="N229">
        <v>40602</v>
      </c>
      <c r="O229">
        <v>1</v>
      </c>
      <c r="P229">
        <v>4500</v>
      </c>
      <c r="Q229">
        <v>0</v>
      </c>
      <c r="R229">
        <v>4500</v>
      </c>
    </row>
    <row r="230" spans="1:18" x14ac:dyDescent="0.25">
      <c r="A230" t="s">
        <v>87</v>
      </c>
      <c r="B230" t="s">
        <v>36</v>
      </c>
      <c r="C230" t="s">
        <v>403</v>
      </c>
      <c r="E230" t="s">
        <v>403</v>
      </c>
      <c r="F230" t="s">
        <v>38</v>
      </c>
      <c r="G230">
        <v>257</v>
      </c>
      <c r="H230" t="s">
        <v>49</v>
      </c>
      <c r="I230">
        <v>502</v>
      </c>
      <c r="J230" t="s">
        <v>49</v>
      </c>
      <c r="K230" t="s">
        <v>49</v>
      </c>
      <c r="L230" t="s">
        <v>404</v>
      </c>
      <c r="M230">
        <v>39905</v>
      </c>
      <c r="N230">
        <v>39996</v>
      </c>
      <c r="O230">
        <v>0</v>
      </c>
      <c r="P230">
        <v>4920</v>
      </c>
      <c r="Q230">
        <v>0</v>
      </c>
      <c r="R230">
        <v>4920</v>
      </c>
    </row>
    <row r="231" spans="1:18" x14ac:dyDescent="0.25">
      <c r="A231" t="s">
        <v>87</v>
      </c>
      <c r="B231" t="s">
        <v>36</v>
      </c>
      <c r="C231" t="s">
        <v>405</v>
      </c>
      <c r="E231" t="s">
        <v>405</v>
      </c>
      <c r="F231" t="s">
        <v>46</v>
      </c>
      <c r="G231">
        <v>257</v>
      </c>
      <c r="H231" t="s">
        <v>49</v>
      </c>
      <c r="I231">
        <v>502</v>
      </c>
      <c r="J231" t="s">
        <v>50</v>
      </c>
      <c r="L231" t="s">
        <v>406</v>
      </c>
      <c r="M231">
        <v>41319</v>
      </c>
      <c r="N231">
        <v>41558</v>
      </c>
      <c r="O231">
        <v>0</v>
      </c>
      <c r="P231">
        <v>7500</v>
      </c>
      <c r="Q231">
        <v>0</v>
      </c>
      <c r="R231">
        <v>7500</v>
      </c>
    </row>
    <row r="232" spans="1:18" x14ac:dyDescent="0.25">
      <c r="A232" t="s">
        <v>87</v>
      </c>
      <c r="B232" t="s">
        <v>36</v>
      </c>
      <c r="C232" t="s">
        <v>407</v>
      </c>
      <c r="E232" t="s">
        <v>407</v>
      </c>
      <c r="F232" t="s">
        <v>44</v>
      </c>
      <c r="G232">
        <v>237</v>
      </c>
      <c r="H232" t="s">
        <v>57</v>
      </c>
      <c r="I232">
        <v>524</v>
      </c>
      <c r="J232" t="s">
        <v>58</v>
      </c>
      <c r="L232" t="s">
        <v>409</v>
      </c>
      <c r="M232">
        <v>40787</v>
      </c>
      <c r="N232">
        <v>42063</v>
      </c>
      <c r="O232">
        <v>1</v>
      </c>
      <c r="P232">
        <v>4500</v>
      </c>
      <c r="Q232">
        <v>0</v>
      </c>
      <c r="R232">
        <v>4500</v>
      </c>
    </row>
    <row r="233" spans="1:18" x14ac:dyDescent="0.25">
      <c r="A233" t="s">
        <v>87</v>
      </c>
      <c r="B233" t="s">
        <v>36</v>
      </c>
      <c r="C233" t="s">
        <v>407</v>
      </c>
      <c r="E233" t="s">
        <v>407</v>
      </c>
      <c r="F233" t="s">
        <v>43</v>
      </c>
      <c r="G233">
        <v>257</v>
      </c>
      <c r="H233" t="s">
        <v>49</v>
      </c>
      <c r="I233">
        <v>502</v>
      </c>
      <c r="J233" t="s">
        <v>50</v>
      </c>
      <c r="L233" t="s">
        <v>408</v>
      </c>
      <c r="M233">
        <v>40087</v>
      </c>
      <c r="N233">
        <v>40234</v>
      </c>
      <c r="O233">
        <v>0</v>
      </c>
      <c r="P233">
        <v>6675</v>
      </c>
      <c r="Q233">
        <v>0</v>
      </c>
      <c r="R233">
        <v>6675</v>
      </c>
    </row>
    <row r="234" spans="1:18" x14ac:dyDescent="0.25">
      <c r="A234" t="s">
        <v>87</v>
      </c>
      <c r="B234" t="s">
        <v>36</v>
      </c>
      <c r="C234" t="s">
        <v>410</v>
      </c>
      <c r="E234" t="s">
        <v>410</v>
      </c>
      <c r="F234" t="s">
        <v>47</v>
      </c>
      <c r="G234">
        <v>238</v>
      </c>
      <c r="H234" t="s">
        <v>39</v>
      </c>
      <c r="I234">
        <v>500</v>
      </c>
      <c r="J234" t="s">
        <v>40</v>
      </c>
      <c r="L234" t="s">
        <v>411</v>
      </c>
      <c r="M234">
        <v>41705</v>
      </c>
      <c r="N234">
        <v>42004</v>
      </c>
      <c r="O234">
        <v>0</v>
      </c>
      <c r="P234">
        <v>370.5</v>
      </c>
      <c r="Q234">
        <v>0</v>
      </c>
      <c r="R234">
        <v>370.5</v>
      </c>
    </row>
    <row r="235" spans="1:18" x14ac:dyDescent="0.25">
      <c r="A235" t="s">
        <v>87</v>
      </c>
      <c r="B235" t="s">
        <v>36</v>
      </c>
      <c r="C235" t="s">
        <v>410</v>
      </c>
      <c r="E235" t="s">
        <v>410</v>
      </c>
      <c r="F235" t="s">
        <v>48</v>
      </c>
      <c r="G235">
        <v>238</v>
      </c>
      <c r="H235" t="s">
        <v>39</v>
      </c>
      <c r="I235">
        <v>500</v>
      </c>
      <c r="J235" t="s">
        <v>40</v>
      </c>
      <c r="L235" t="s">
        <v>412</v>
      </c>
      <c r="M235">
        <v>42032</v>
      </c>
      <c r="N235">
        <v>42369</v>
      </c>
      <c r="O235">
        <v>0</v>
      </c>
      <c r="P235">
        <v>400.5</v>
      </c>
      <c r="Q235">
        <v>0</v>
      </c>
      <c r="R235">
        <v>400.5</v>
      </c>
    </row>
    <row r="236" spans="1:18" x14ac:dyDescent="0.25">
      <c r="A236" t="s">
        <v>87</v>
      </c>
      <c r="B236" t="s">
        <v>36</v>
      </c>
      <c r="C236" t="s">
        <v>413</v>
      </c>
      <c r="E236" t="s">
        <v>413</v>
      </c>
      <c r="F236" t="s">
        <v>45</v>
      </c>
      <c r="G236">
        <v>257</v>
      </c>
      <c r="H236" t="s">
        <v>49</v>
      </c>
      <c r="I236">
        <v>502</v>
      </c>
      <c r="J236" t="s">
        <v>50</v>
      </c>
      <c r="L236" t="s">
        <v>414</v>
      </c>
      <c r="M236">
        <v>40924</v>
      </c>
      <c r="N236">
        <v>41149</v>
      </c>
      <c r="O236">
        <v>0</v>
      </c>
      <c r="P236">
        <v>4000</v>
      </c>
      <c r="Q236">
        <v>0</v>
      </c>
      <c r="R236">
        <v>4000</v>
      </c>
    </row>
    <row r="237" spans="1:18" x14ac:dyDescent="0.25">
      <c r="A237" t="s">
        <v>87</v>
      </c>
      <c r="B237" t="s">
        <v>36</v>
      </c>
      <c r="C237" t="s">
        <v>415</v>
      </c>
      <c r="E237" t="s">
        <v>415</v>
      </c>
      <c r="F237" t="s">
        <v>38</v>
      </c>
      <c r="G237">
        <v>257</v>
      </c>
      <c r="H237" t="s">
        <v>49</v>
      </c>
      <c r="I237">
        <v>502</v>
      </c>
      <c r="J237" t="s">
        <v>49</v>
      </c>
      <c r="K237" t="s">
        <v>49</v>
      </c>
      <c r="L237" t="s">
        <v>416</v>
      </c>
      <c r="M237">
        <v>39912</v>
      </c>
      <c r="N237">
        <v>39995</v>
      </c>
      <c r="O237">
        <v>0</v>
      </c>
      <c r="P237">
        <v>3500</v>
      </c>
      <c r="Q237">
        <v>0</v>
      </c>
      <c r="R237">
        <v>3500</v>
      </c>
    </row>
    <row r="238" spans="1:18" x14ac:dyDescent="0.25">
      <c r="A238" t="s">
        <v>87</v>
      </c>
      <c r="B238" t="s">
        <v>36</v>
      </c>
      <c r="C238" t="s">
        <v>417</v>
      </c>
      <c r="E238" t="s">
        <v>417</v>
      </c>
      <c r="F238" t="s">
        <v>42</v>
      </c>
      <c r="G238">
        <v>257</v>
      </c>
      <c r="H238" t="s">
        <v>49</v>
      </c>
      <c r="I238">
        <v>502</v>
      </c>
      <c r="J238" t="s">
        <v>49</v>
      </c>
      <c r="K238" t="s">
        <v>80</v>
      </c>
      <c r="L238" t="s">
        <v>418</v>
      </c>
      <c r="M238">
        <v>39828</v>
      </c>
      <c r="N238">
        <v>39978</v>
      </c>
      <c r="O238">
        <v>0</v>
      </c>
      <c r="P238">
        <v>4165</v>
      </c>
      <c r="Q238">
        <v>0</v>
      </c>
      <c r="R238">
        <v>4165</v>
      </c>
    </row>
    <row r="239" spans="1:18" x14ac:dyDescent="0.25">
      <c r="A239" t="s">
        <v>87</v>
      </c>
      <c r="B239" t="s">
        <v>36</v>
      </c>
      <c r="C239" t="s">
        <v>419</v>
      </c>
      <c r="E239" t="s">
        <v>419</v>
      </c>
      <c r="F239" t="s">
        <v>38</v>
      </c>
      <c r="G239">
        <v>238</v>
      </c>
      <c r="H239" t="s">
        <v>39</v>
      </c>
      <c r="I239">
        <v>500</v>
      </c>
      <c r="J239" t="s">
        <v>40</v>
      </c>
      <c r="K239" t="s">
        <v>41</v>
      </c>
      <c r="L239" t="s">
        <v>420</v>
      </c>
      <c r="M239">
        <v>39986</v>
      </c>
      <c r="N239">
        <v>40178</v>
      </c>
      <c r="O239">
        <v>0</v>
      </c>
      <c r="P239">
        <v>2430</v>
      </c>
      <c r="Q239">
        <v>0</v>
      </c>
      <c r="R239">
        <v>2430</v>
      </c>
    </row>
    <row r="240" spans="1:18" x14ac:dyDescent="0.25">
      <c r="A240" t="s">
        <v>87</v>
      </c>
      <c r="B240" t="s">
        <v>36</v>
      </c>
      <c r="C240" t="s">
        <v>421</v>
      </c>
      <c r="E240" t="s">
        <v>421</v>
      </c>
      <c r="F240" t="s">
        <v>42</v>
      </c>
      <c r="G240">
        <v>238</v>
      </c>
      <c r="H240" t="s">
        <v>39</v>
      </c>
      <c r="I240">
        <v>500</v>
      </c>
      <c r="J240" t="s">
        <v>40</v>
      </c>
      <c r="K240" t="s">
        <v>40</v>
      </c>
      <c r="L240" t="s">
        <v>422</v>
      </c>
      <c r="M240">
        <v>39713</v>
      </c>
      <c r="N240">
        <v>39813</v>
      </c>
      <c r="O240">
        <v>1</v>
      </c>
      <c r="P240">
        <v>500</v>
      </c>
      <c r="Q240">
        <v>0</v>
      </c>
      <c r="R240">
        <v>500</v>
      </c>
    </row>
    <row r="241" spans="1:18" x14ac:dyDescent="0.25">
      <c r="A241" t="s">
        <v>87</v>
      </c>
      <c r="B241" t="s">
        <v>36</v>
      </c>
      <c r="C241" t="s">
        <v>421</v>
      </c>
      <c r="E241" t="s">
        <v>421</v>
      </c>
      <c r="F241" t="s">
        <v>42</v>
      </c>
      <c r="G241">
        <v>238</v>
      </c>
      <c r="H241" t="s">
        <v>39</v>
      </c>
      <c r="I241">
        <v>500</v>
      </c>
      <c r="J241" t="s">
        <v>40</v>
      </c>
      <c r="K241" t="s">
        <v>40</v>
      </c>
      <c r="L241" t="s">
        <v>423</v>
      </c>
      <c r="M241">
        <v>39777</v>
      </c>
      <c r="N241">
        <v>39813</v>
      </c>
      <c r="O241">
        <v>3</v>
      </c>
      <c r="P241">
        <v>870</v>
      </c>
      <c r="Q241">
        <v>0</v>
      </c>
      <c r="R241">
        <v>870</v>
      </c>
    </row>
    <row r="242" spans="1:18" x14ac:dyDescent="0.25">
      <c r="A242" t="s">
        <v>87</v>
      </c>
      <c r="B242" t="s">
        <v>36</v>
      </c>
      <c r="C242" t="s">
        <v>421</v>
      </c>
      <c r="E242" t="s">
        <v>421</v>
      </c>
      <c r="F242" t="s">
        <v>42</v>
      </c>
      <c r="G242">
        <v>238</v>
      </c>
      <c r="H242" t="s">
        <v>39</v>
      </c>
      <c r="I242">
        <v>500</v>
      </c>
      <c r="J242" t="s">
        <v>40</v>
      </c>
      <c r="K242" t="s">
        <v>40</v>
      </c>
      <c r="L242" t="s">
        <v>424</v>
      </c>
      <c r="M242">
        <v>39812</v>
      </c>
      <c r="N242">
        <v>39813</v>
      </c>
      <c r="O242">
        <v>1</v>
      </c>
      <c r="P242">
        <v>130</v>
      </c>
      <c r="Q242">
        <v>0</v>
      </c>
      <c r="R242">
        <v>130</v>
      </c>
    </row>
    <row r="243" spans="1:18" x14ac:dyDescent="0.25">
      <c r="A243" t="s">
        <v>87</v>
      </c>
      <c r="B243" t="s">
        <v>36</v>
      </c>
      <c r="C243" t="s">
        <v>421</v>
      </c>
      <c r="E243" t="s">
        <v>421</v>
      </c>
      <c r="F243" t="s">
        <v>38</v>
      </c>
      <c r="G243">
        <v>238</v>
      </c>
      <c r="H243" t="s">
        <v>39</v>
      </c>
      <c r="I243">
        <v>500</v>
      </c>
      <c r="J243" t="s">
        <v>40</v>
      </c>
      <c r="K243" t="s">
        <v>40</v>
      </c>
      <c r="L243" t="s">
        <v>425</v>
      </c>
      <c r="M243">
        <v>39940</v>
      </c>
      <c r="N243">
        <v>40178</v>
      </c>
      <c r="O243">
        <v>1</v>
      </c>
      <c r="P243">
        <v>500</v>
      </c>
      <c r="Q243">
        <v>0</v>
      </c>
      <c r="R243">
        <v>500</v>
      </c>
    </row>
    <row r="244" spans="1:18" x14ac:dyDescent="0.25">
      <c r="A244" t="s">
        <v>87</v>
      </c>
      <c r="B244" t="s">
        <v>36</v>
      </c>
      <c r="C244" t="s">
        <v>421</v>
      </c>
      <c r="E244" t="s">
        <v>421</v>
      </c>
      <c r="F244" t="s">
        <v>38</v>
      </c>
      <c r="G244">
        <v>238</v>
      </c>
      <c r="H244" t="s">
        <v>39</v>
      </c>
      <c r="I244">
        <v>500</v>
      </c>
      <c r="J244" t="s">
        <v>40</v>
      </c>
      <c r="K244" t="s">
        <v>40</v>
      </c>
      <c r="L244" t="s">
        <v>426</v>
      </c>
      <c r="M244">
        <v>39940</v>
      </c>
      <c r="N244">
        <v>40178</v>
      </c>
      <c r="O244">
        <v>1</v>
      </c>
      <c r="P244">
        <v>290</v>
      </c>
      <c r="Q244">
        <v>0</v>
      </c>
      <c r="R244">
        <v>290</v>
      </c>
    </row>
    <row r="245" spans="1:18" x14ac:dyDescent="0.25">
      <c r="A245" t="s">
        <v>87</v>
      </c>
      <c r="B245" t="s">
        <v>36</v>
      </c>
      <c r="C245" t="s">
        <v>421</v>
      </c>
      <c r="E245" t="s">
        <v>421</v>
      </c>
      <c r="F245" t="s">
        <v>43</v>
      </c>
      <c r="G245">
        <v>238</v>
      </c>
      <c r="H245" t="s">
        <v>39</v>
      </c>
      <c r="I245">
        <v>500</v>
      </c>
      <c r="J245" t="s">
        <v>40</v>
      </c>
      <c r="L245" t="s">
        <v>427</v>
      </c>
      <c r="M245">
        <v>40319</v>
      </c>
      <c r="N245">
        <v>40543</v>
      </c>
      <c r="O245">
        <v>0</v>
      </c>
      <c r="P245">
        <v>1275</v>
      </c>
      <c r="Q245">
        <v>0</v>
      </c>
      <c r="R245">
        <v>1275</v>
      </c>
    </row>
    <row r="246" spans="1:18" x14ac:dyDescent="0.25">
      <c r="A246" t="s">
        <v>87</v>
      </c>
      <c r="B246" t="s">
        <v>36</v>
      </c>
      <c r="C246" t="s">
        <v>421</v>
      </c>
      <c r="E246" t="s">
        <v>421</v>
      </c>
      <c r="F246" t="s">
        <v>43</v>
      </c>
      <c r="G246">
        <v>238</v>
      </c>
      <c r="H246" t="s">
        <v>39</v>
      </c>
      <c r="I246">
        <v>500</v>
      </c>
      <c r="J246" t="s">
        <v>40</v>
      </c>
      <c r="L246" t="s">
        <v>428</v>
      </c>
      <c r="M246">
        <v>40413</v>
      </c>
      <c r="N246">
        <v>40543</v>
      </c>
      <c r="O246">
        <v>0</v>
      </c>
      <c r="P246">
        <v>2187.5</v>
      </c>
      <c r="Q246">
        <v>0</v>
      </c>
      <c r="R246">
        <v>2187.5</v>
      </c>
    </row>
    <row r="247" spans="1:18" x14ac:dyDescent="0.25">
      <c r="A247" t="s">
        <v>87</v>
      </c>
      <c r="B247" t="s">
        <v>36</v>
      </c>
      <c r="C247" t="s">
        <v>421</v>
      </c>
      <c r="E247" t="s">
        <v>421</v>
      </c>
      <c r="F247" t="s">
        <v>43</v>
      </c>
      <c r="G247">
        <v>238</v>
      </c>
      <c r="H247" t="s">
        <v>39</v>
      </c>
      <c r="I247">
        <v>500</v>
      </c>
      <c r="J247" t="s">
        <v>40</v>
      </c>
      <c r="L247" t="s">
        <v>429</v>
      </c>
      <c r="M247">
        <v>40540</v>
      </c>
      <c r="N247">
        <v>40543</v>
      </c>
      <c r="O247">
        <v>0</v>
      </c>
      <c r="P247">
        <v>675</v>
      </c>
      <c r="Q247">
        <v>0</v>
      </c>
      <c r="R247">
        <v>675</v>
      </c>
    </row>
    <row r="248" spans="1:18" x14ac:dyDescent="0.25">
      <c r="A248" t="s">
        <v>87</v>
      </c>
      <c r="B248" t="s">
        <v>36</v>
      </c>
      <c r="C248" t="s">
        <v>421</v>
      </c>
      <c r="E248" t="s">
        <v>421</v>
      </c>
      <c r="F248" t="s">
        <v>44</v>
      </c>
      <c r="G248">
        <v>238</v>
      </c>
      <c r="H248" t="s">
        <v>39</v>
      </c>
      <c r="I248">
        <v>500</v>
      </c>
      <c r="J248" t="s">
        <v>40</v>
      </c>
      <c r="L248" t="s">
        <v>430</v>
      </c>
      <c r="M248">
        <v>40581</v>
      </c>
      <c r="N248">
        <v>40908</v>
      </c>
      <c r="O248">
        <v>0</v>
      </c>
      <c r="P248">
        <v>225</v>
      </c>
      <c r="Q248">
        <v>0</v>
      </c>
      <c r="R248">
        <v>225</v>
      </c>
    </row>
    <row r="249" spans="1:18" x14ac:dyDescent="0.25">
      <c r="A249" t="s">
        <v>87</v>
      </c>
      <c r="B249" t="s">
        <v>36</v>
      </c>
      <c r="C249" t="s">
        <v>421</v>
      </c>
      <c r="E249" t="s">
        <v>421</v>
      </c>
      <c r="F249" t="s">
        <v>44</v>
      </c>
      <c r="G249">
        <v>238</v>
      </c>
      <c r="H249" t="s">
        <v>39</v>
      </c>
      <c r="I249">
        <v>500</v>
      </c>
      <c r="J249" t="s">
        <v>40</v>
      </c>
      <c r="L249" t="s">
        <v>431</v>
      </c>
      <c r="M249">
        <v>40743</v>
      </c>
      <c r="N249">
        <v>40908</v>
      </c>
      <c r="O249">
        <v>0</v>
      </c>
      <c r="P249">
        <v>837.5</v>
      </c>
      <c r="Q249">
        <v>0</v>
      </c>
      <c r="R249">
        <v>837.5</v>
      </c>
    </row>
    <row r="250" spans="1:18" x14ac:dyDescent="0.25">
      <c r="A250" t="s">
        <v>87</v>
      </c>
      <c r="B250" t="s">
        <v>36</v>
      </c>
      <c r="C250" t="s">
        <v>421</v>
      </c>
      <c r="E250" t="s">
        <v>421</v>
      </c>
      <c r="F250" t="s">
        <v>44</v>
      </c>
      <c r="G250">
        <v>238</v>
      </c>
      <c r="H250" t="s">
        <v>39</v>
      </c>
      <c r="I250">
        <v>500</v>
      </c>
      <c r="J250" t="s">
        <v>40</v>
      </c>
      <c r="L250" t="s">
        <v>432</v>
      </c>
      <c r="M250">
        <v>40822</v>
      </c>
      <c r="N250">
        <v>40908</v>
      </c>
      <c r="O250">
        <v>0</v>
      </c>
      <c r="P250">
        <v>500</v>
      </c>
      <c r="Q250">
        <v>0</v>
      </c>
      <c r="R250">
        <v>500</v>
      </c>
    </row>
    <row r="251" spans="1:18" x14ac:dyDescent="0.25">
      <c r="A251" t="s">
        <v>87</v>
      </c>
      <c r="B251" t="s">
        <v>36</v>
      </c>
      <c r="C251" t="s">
        <v>421</v>
      </c>
      <c r="E251" t="s">
        <v>421</v>
      </c>
      <c r="F251" t="s">
        <v>45</v>
      </c>
      <c r="G251">
        <v>238</v>
      </c>
      <c r="H251" t="s">
        <v>39</v>
      </c>
      <c r="I251">
        <v>500</v>
      </c>
      <c r="J251" t="s">
        <v>40</v>
      </c>
      <c r="L251" t="s">
        <v>433</v>
      </c>
      <c r="M251">
        <v>40931</v>
      </c>
      <c r="N251">
        <v>41274</v>
      </c>
      <c r="O251">
        <v>0</v>
      </c>
      <c r="P251">
        <v>375</v>
      </c>
      <c r="Q251">
        <v>0</v>
      </c>
      <c r="R251">
        <v>375</v>
      </c>
    </row>
    <row r="252" spans="1:18" x14ac:dyDescent="0.25">
      <c r="A252" t="s">
        <v>87</v>
      </c>
      <c r="B252" t="s">
        <v>36</v>
      </c>
      <c r="C252" t="s">
        <v>421</v>
      </c>
      <c r="E252" t="s">
        <v>421</v>
      </c>
      <c r="F252" t="s">
        <v>45</v>
      </c>
      <c r="G252">
        <v>238</v>
      </c>
      <c r="H252" t="s">
        <v>39</v>
      </c>
      <c r="I252">
        <v>500</v>
      </c>
      <c r="J252" t="s">
        <v>40</v>
      </c>
      <c r="L252" t="s">
        <v>434</v>
      </c>
      <c r="M252">
        <v>41344</v>
      </c>
      <c r="N252">
        <v>41639</v>
      </c>
      <c r="O252">
        <v>0</v>
      </c>
      <c r="P252">
        <v>1000</v>
      </c>
      <c r="Q252">
        <v>0</v>
      </c>
      <c r="R252">
        <v>1000</v>
      </c>
    </row>
    <row r="253" spans="1:18" x14ac:dyDescent="0.25">
      <c r="A253" t="s">
        <v>87</v>
      </c>
      <c r="B253" t="s">
        <v>36</v>
      </c>
      <c r="C253" t="s">
        <v>421</v>
      </c>
      <c r="E253" t="s">
        <v>421</v>
      </c>
      <c r="F253" t="s">
        <v>46</v>
      </c>
      <c r="G253">
        <v>238</v>
      </c>
      <c r="H253" t="s">
        <v>39</v>
      </c>
      <c r="I253">
        <v>500</v>
      </c>
      <c r="J253" t="s">
        <v>40</v>
      </c>
      <c r="L253" t="s">
        <v>435</v>
      </c>
      <c r="M253">
        <v>41493</v>
      </c>
      <c r="N253">
        <v>41639</v>
      </c>
      <c r="O253">
        <v>0</v>
      </c>
      <c r="P253">
        <v>375</v>
      </c>
      <c r="Q253">
        <v>0</v>
      </c>
      <c r="R253">
        <v>375</v>
      </c>
    </row>
    <row r="254" spans="1:18" x14ac:dyDescent="0.25">
      <c r="A254" t="s">
        <v>87</v>
      </c>
      <c r="B254" t="s">
        <v>36</v>
      </c>
      <c r="C254" t="s">
        <v>421</v>
      </c>
      <c r="E254" t="s">
        <v>421</v>
      </c>
      <c r="F254" t="s">
        <v>46</v>
      </c>
      <c r="G254">
        <v>238</v>
      </c>
      <c r="H254" t="s">
        <v>39</v>
      </c>
      <c r="I254">
        <v>500</v>
      </c>
      <c r="J254" t="s">
        <v>40</v>
      </c>
      <c r="L254" t="s">
        <v>436</v>
      </c>
      <c r="M254">
        <v>41613</v>
      </c>
      <c r="N254">
        <v>41639</v>
      </c>
      <c r="O254">
        <v>0</v>
      </c>
      <c r="P254">
        <v>285</v>
      </c>
      <c r="Q254">
        <v>0</v>
      </c>
      <c r="R254">
        <v>285</v>
      </c>
    </row>
    <row r="255" spans="1:18" x14ac:dyDescent="0.25">
      <c r="A255" t="s">
        <v>87</v>
      </c>
      <c r="B255" t="s">
        <v>36</v>
      </c>
      <c r="C255" t="s">
        <v>421</v>
      </c>
      <c r="E255" t="s">
        <v>421</v>
      </c>
      <c r="F255" t="s">
        <v>47</v>
      </c>
      <c r="G255">
        <v>238</v>
      </c>
      <c r="H255" t="s">
        <v>39</v>
      </c>
      <c r="I255">
        <v>500</v>
      </c>
      <c r="J255" t="s">
        <v>40</v>
      </c>
      <c r="L255" t="s">
        <v>437</v>
      </c>
      <c r="M255">
        <v>41850</v>
      </c>
      <c r="N255">
        <v>42004</v>
      </c>
      <c r="O255">
        <v>0</v>
      </c>
      <c r="P255">
        <v>3140</v>
      </c>
      <c r="Q255">
        <v>0</v>
      </c>
      <c r="R255">
        <v>3140</v>
      </c>
    </row>
    <row r="256" spans="1:18" x14ac:dyDescent="0.25">
      <c r="A256" t="s">
        <v>87</v>
      </c>
      <c r="B256" t="s">
        <v>36</v>
      </c>
      <c r="C256" t="s">
        <v>438</v>
      </c>
      <c r="D256" t="s">
        <v>439</v>
      </c>
      <c r="E256" t="s">
        <v>438</v>
      </c>
      <c r="F256" t="s">
        <v>47</v>
      </c>
      <c r="G256">
        <v>238</v>
      </c>
      <c r="H256" t="s">
        <v>39</v>
      </c>
      <c r="I256">
        <v>500</v>
      </c>
      <c r="J256" t="s">
        <v>40</v>
      </c>
      <c r="L256" t="s">
        <v>440</v>
      </c>
      <c r="M256">
        <v>41767</v>
      </c>
      <c r="N256">
        <v>42004</v>
      </c>
      <c r="O256">
        <v>0</v>
      </c>
      <c r="P256">
        <v>1000</v>
      </c>
      <c r="Q256">
        <v>0</v>
      </c>
      <c r="R256">
        <v>1000</v>
      </c>
    </row>
    <row r="257" spans="1:18" x14ac:dyDescent="0.25">
      <c r="A257" t="s">
        <v>87</v>
      </c>
      <c r="B257" t="s">
        <v>36</v>
      </c>
      <c r="C257" t="s">
        <v>438</v>
      </c>
      <c r="D257" t="s">
        <v>439</v>
      </c>
      <c r="E257" t="s">
        <v>438</v>
      </c>
      <c r="F257" t="s">
        <v>47</v>
      </c>
      <c r="G257">
        <v>238</v>
      </c>
      <c r="H257" t="s">
        <v>39</v>
      </c>
      <c r="I257">
        <v>500</v>
      </c>
      <c r="J257" t="s">
        <v>40</v>
      </c>
      <c r="L257" t="s">
        <v>441</v>
      </c>
      <c r="M257">
        <v>41779</v>
      </c>
      <c r="N257">
        <v>42004</v>
      </c>
      <c r="O257">
        <v>0</v>
      </c>
      <c r="P257">
        <v>4000</v>
      </c>
      <c r="Q257">
        <v>0</v>
      </c>
      <c r="R257">
        <v>4000</v>
      </c>
    </row>
    <row r="258" spans="1:18" x14ac:dyDescent="0.25">
      <c r="A258" t="s">
        <v>87</v>
      </c>
      <c r="B258" t="s">
        <v>36</v>
      </c>
      <c r="C258" t="s">
        <v>438</v>
      </c>
      <c r="D258" t="s">
        <v>439</v>
      </c>
      <c r="E258" t="s">
        <v>438</v>
      </c>
      <c r="F258" t="s">
        <v>47</v>
      </c>
      <c r="G258">
        <v>238</v>
      </c>
      <c r="H258" t="s">
        <v>39</v>
      </c>
      <c r="I258">
        <v>500</v>
      </c>
      <c r="J258" t="s">
        <v>40</v>
      </c>
      <c r="L258" t="s">
        <v>442</v>
      </c>
      <c r="M258">
        <v>41786</v>
      </c>
      <c r="N258">
        <v>42004</v>
      </c>
      <c r="O258">
        <v>0</v>
      </c>
      <c r="P258">
        <v>8000</v>
      </c>
      <c r="Q258">
        <v>0</v>
      </c>
      <c r="R258">
        <v>8000</v>
      </c>
    </row>
    <row r="259" spans="1:18" x14ac:dyDescent="0.25">
      <c r="A259" t="s">
        <v>87</v>
      </c>
      <c r="B259" t="s">
        <v>36</v>
      </c>
      <c r="C259" t="s">
        <v>438</v>
      </c>
      <c r="D259" t="s">
        <v>439</v>
      </c>
      <c r="E259" t="s">
        <v>438</v>
      </c>
      <c r="F259" t="s">
        <v>47</v>
      </c>
      <c r="G259">
        <v>238</v>
      </c>
      <c r="H259" t="s">
        <v>39</v>
      </c>
      <c r="I259">
        <v>500</v>
      </c>
      <c r="J259" t="s">
        <v>40</v>
      </c>
      <c r="L259" t="s">
        <v>443</v>
      </c>
      <c r="M259">
        <v>41773</v>
      </c>
      <c r="N259">
        <v>42004</v>
      </c>
      <c r="O259">
        <v>0</v>
      </c>
      <c r="P259">
        <v>1000</v>
      </c>
      <c r="Q259">
        <v>0</v>
      </c>
      <c r="R259">
        <v>1000</v>
      </c>
    </row>
    <row r="260" spans="1:18" x14ac:dyDescent="0.25">
      <c r="A260" t="s">
        <v>87</v>
      </c>
      <c r="B260" t="s">
        <v>36</v>
      </c>
      <c r="C260" t="s">
        <v>438</v>
      </c>
      <c r="D260" t="s">
        <v>439</v>
      </c>
      <c r="E260" t="s">
        <v>438</v>
      </c>
      <c r="F260" t="s">
        <v>47</v>
      </c>
      <c r="G260">
        <v>238</v>
      </c>
      <c r="H260" t="s">
        <v>39</v>
      </c>
      <c r="I260">
        <v>500</v>
      </c>
      <c r="J260" t="s">
        <v>40</v>
      </c>
      <c r="L260" t="s">
        <v>444</v>
      </c>
      <c r="M260">
        <v>41815</v>
      </c>
      <c r="N260">
        <v>42004</v>
      </c>
      <c r="O260">
        <v>0</v>
      </c>
      <c r="P260">
        <v>1000</v>
      </c>
      <c r="Q260">
        <v>0</v>
      </c>
      <c r="R260">
        <v>1000</v>
      </c>
    </row>
    <row r="261" spans="1:18" x14ac:dyDescent="0.25">
      <c r="A261" t="s">
        <v>87</v>
      </c>
      <c r="B261" t="s">
        <v>36</v>
      </c>
      <c r="C261" t="s">
        <v>438</v>
      </c>
      <c r="D261" t="s">
        <v>439</v>
      </c>
      <c r="E261" t="s">
        <v>438</v>
      </c>
      <c r="F261" t="s">
        <v>47</v>
      </c>
      <c r="G261">
        <v>238</v>
      </c>
      <c r="H261" t="s">
        <v>39</v>
      </c>
      <c r="I261">
        <v>500</v>
      </c>
      <c r="J261" t="s">
        <v>40</v>
      </c>
      <c r="L261" t="s">
        <v>445</v>
      </c>
      <c r="M261">
        <v>41823</v>
      </c>
      <c r="N261">
        <v>42004</v>
      </c>
      <c r="O261">
        <v>0</v>
      </c>
      <c r="P261">
        <v>1000</v>
      </c>
      <c r="Q261">
        <v>0</v>
      </c>
      <c r="R261">
        <v>1000</v>
      </c>
    </row>
    <row r="262" spans="1:18" x14ac:dyDescent="0.25">
      <c r="A262" t="s">
        <v>87</v>
      </c>
      <c r="B262" t="s">
        <v>36</v>
      </c>
      <c r="C262" t="s">
        <v>438</v>
      </c>
      <c r="D262" t="s">
        <v>439</v>
      </c>
      <c r="E262" t="s">
        <v>438</v>
      </c>
      <c r="F262" t="s">
        <v>47</v>
      </c>
      <c r="G262">
        <v>238</v>
      </c>
      <c r="H262" t="s">
        <v>39</v>
      </c>
      <c r="I262">
        <v>500</v>
      </c>
      <c r="J262" t="s">
        <v>40</v>
      </c>
      <c r="L262" t="s">
        <v>446</v>
      </c>
      <c r="M262">
        <v>41918</v>
      </c>
      <c r="N262">
        <v>42004</v>
      </c>
      <c r="O262">
        <v>0</v>
      </c>
      <c r="P262">
        <v>2000</v>
      </c>
      <c r="Q262">
        <v>0</v>
      </c>
      <c r="R262">
        <v>2000</v>
      </c>
    </row>
    <row r="263" spans="1:18" x14ac:dyDescent="0.25">
      <c r="A263" t="s">
        <v>87</v>
      </c>
      <c r="B263" t="s">
        <v>36</v>
      </c>
      <c r="C263" t="s">
        <v>438</v>
      </c>
      <c r="D263" t="s">
        <v>439</v>
      </c>
      <c r="E263" t="s">
        <v>438</v>
      </c>
      <c r="F263" t="s">
        <v>47</v>
      </c>
      <c r="G263">
        <v>238</v>
      </c>
      <c r="H263" t="s">
        <v>39</v>
      </c>
      <c r="I263">
        <v>500</v>
      </c>
      <c r="J263" t="s">
        <v>40</v>
      </c>
      <c r="L263" t="s">
        <v>447</v>
      </c>
      <c r="M263">
        <v>41921</v>
      </c>
      <c r="N263">
        <v>42004</v>
      </c>
      <c r="O263">
        <v>0</v>
      </c>
      <c r="P263">
        <v>1000</v>
      </c>
      <c r="Q263">
        <v>0</v>
      </c>
      <c r="R263">
        <v>1000</v>
      </c>
    </row>
    <row r="264" spans="1:18" x14ac:dyDescent="0.25">
      <c r="A264" t="s">
        <v>87</v>
      </c>
      <c r="B264" t="s">
        <v>36</v>
      </c>
      <c r="C264" t="s">
        <v>438</v>
      </c>
      <c r="D264" t="s">
        <v>439</v>
      </c>
      <c r="E264" t="s">
        <v>438</v>
      </c>
      <c r="F264" t="s">
        <v>47</v>
      </c>
      <c r="G264">
        <v>238</v>
      </c>
      <c r="H264" t="s">
        <v>39</v>
      </c>
      <c r="I264">
        <v>500</v>
      </c>
      <c r="J264" t="s">
        <v>40</v>
      </c>
      <c r="L264" t="s">
        <v>448</v>
      </c>
      <c r="M264">
        <v>41970</v>
      </c>
      <c r="N264">
        <v>42004</v>
      </c>
      <c r="O264">
        <v>0</v>
      </c>
      <c r="P264">
        <v>5000</v>
      </c>
      <c r="Q264">
        <v>0</v>
      </c>
      <c r="R264">
        <v>5000</v>
      </c>
    </row>
    <row r="265" spans="1:18" x14ac:dyDescent="0.25">
      <c r="A265" t="s">
        <v>87</v>
      </c>
      <c r="B265" t="s">
        <v>36</v>
      </c>
      <c r="C265" t="s">
        <v>438</v>
      </c>
      <c r="D265" t="s">
        <v>439</v>
      </c>
      <c r="E265" t="s">
        <v>438</v>
      </c>
      <c r="F265" t="s">
        <v>47</v>
      </c>
      <c r="G265">
        <v>238</v>
      </c>
      <c r="H265" t="s">
        <v>39</v>
      </c>
      <c r="I265">
        <v>500</v>
      </c>
      <c r="J265" t="s">
        <v>40</v>
      </c>
      <c r="L265" t="s">
        <v>449</v>
      </c>
      <c r="M265">
        <v>41968</v>
      </c>
      <c r="N265">
        <v>42004</v>
      </c>
      <c r="O265">
        <v>0</v>
      </c>
      <c r="P265">
        <v>1000</v>
      </c>
      <c r="Q265">
        <v>0</v>
      </c>
      <c r="R265">
        <v>1000</v>
      </c>
    </row>
    <row r="266" spans="1:18" x14ac:dyDescent="0.25">
      <c r="A266" t="s">
        <v>87</v>
      </c>
      <c r="B266" t="s">
        <v>36</v>
      </c>
      <c r="C266" t="s">
        <v>438</v>
      </c>
      <c r="D266" t="s">
        <v>439</v>
      </c>
      <c r="E266" t="s">
        <v>438</v>
      </c>
      <c r="F266" t="s">
        <v>47</v>
      </c>
      <c r="G266">
        <v>238</v>
      </c>
      <c r="H266" t="s">
        <v>39</v>
      </c>
      <c r="I266">
        <v>500</v>
      </c>
      <c r="J266" t="s">
        <v>40</v>
      </c>
      <c r="L266" t="s">
        <v>450</v>
      </c>
      <c r="M266">
        <v>41977</v>
      </c>
      <c r="N266">
        <v>42004</v>
      </c>
      <c r="O266">
        <v>0</v>
      </c>
      <c r="P266">
        <v>5000</v>
      </c>
      <c r="Q266">
        <v>0</v>
      </c>
      <c r="R266">
        <v>5000</v>
      </c>
    </row>
    <row r="267" spans="1:18" x14ac:dyDescent="0.25">
      <c r="A267" t="s">
        <v>87</v>
      </c>
      <c r="B267" t="s">
        <v>36</v>
      </c>
      <c r="C267" t="s">
        <v>438</v>
      </c>
      <c r="D267" t="s">
        <v>439</v>
      </c>
      <c r="E267" t="s">
        <v>438</v>
      </c>
      <c r="F267" t="s">
        <v>47</v>
      </c>
      <c r="G267">
        <v>238</v>
      </c>
      <c r="H267" t="s">
        <v>39</v>
      </c>
      <c r="I267">
        <v>500</v>
      </c>
      <c r="J267" t="s">
        <v>40</v>
      </c>
      <c r="L267" t="s">
        <v>451</v>
      </c>
      <c r="M267">
        <v>41968</v>
      </c>
      <c r="N267">
        <v>42004</v>
      </c>
      <c r="O267">
        <v>0</v>
      </c>
      <c r="P267">
        <v>1000</v>
      </c>
      <c r="Q267">
        <v>0</v>
      </c>
      <c r="R267">
        <v>1000</v>
      </c>
    </row>
    <row r="268" spans="1:18" x14ac:dyDescent="0.25">
      <c r="A268" t="s">
        <v>87</v>
      </c>
      <c r="B268" t="s">
        <v>36</v>
      </c>
      <c r="C268" t="s">
        <v>438</v>
      </c>
      <c r="D268" t="s">
        <v>439</v>
      </c>
      <c r="E268" t="s">
        <v>438</v>
      </c>
      <c r="F268" t="s">
        <v>48</v>
      </c>
      <c r="G268">
        <v>238</v>
      </c>
      <c r="H268" t="s">
        <v>39</v>
      </c>
      <c r="I268">
        <v>500</v>
      </c>
      <c r="J268" t="s">
        <v>40</v>
      </c>
      <c r="L268" t="s">
        <v>452</v>
      </c>
      <c r="M268">
        <v>42052</v>
      </c>
      <c r="N268">
        <v>42369</v>
      </c>
      <c r="O268">
        <v>0</v>
      </c>
      <c r="P268">
        <v>6000</v>
      </c>
      <c r="Q268">
        <v>0</v>
      </c>
      <c r="R268">
        <v>6000</v>
      </c>
    </row>
    <row r="269" spans="1:18" x14ac:dyDescent="0.25">
      <c r="A269" t="s">
        <v>87</v>
      </c>
      <c r="B269" t="s">
        <v>36</v>
      </c>
      <c r="C269" t="s">
        <v>453</v>
      </c>
      <c r="E269" t="s">
        <v>453</v>
      </c>
      <c r="F269" t="s">
        <v>45</v>
      </c>
      <c r="G269">
        <v>238</v>
      </c>
      <c r="H269" t="s">
        <v>39</v>
      </c>
      <c r="I269">
        <v>500</v>
      </c>
      <c r="J269" t="s">
        <v>40</v>
      </c>
      <c r="L269" t="s">
        <v>454</v>
      </c>
      <c r="M269">
        <v>41044</v>
      </c>
      <c r="N269">
        <v>41274</v>
      </c>
      <c r="O269">
        <v>0</v>
      </c>
      <c r="P269">
        <v>1500</v>
      </c>
      <c r="Q269">
        <v>0</v>
      </c>
      <c r="R269">
        <v>1500</v>
      </c>
    </row>
    <row r="270" spans="1:18" x14ac:dyDescent="0.25">
      <c r="A270" t="s">
        <v>87</v>
      </c>
      <c r="B270" t="s">
        <v>36</v>
      </c>
      <c r="C270" t="s">
        <v>453</v>
      </c>
      <c r="E270" t="s">
        <v>453</v>
      </c>
      <c r="F270" t="s">
        <v>45</v>
      </c>
      <c r="G270">
        <v>238</v>
      </c>
      <c r="H270" t="s">
        <v>39</v>
      </c>
      <c r="I270">
        <v>500</v>
      </c>
      <c r="J270" t="s">
        <v>40</v>
      </c>
      <c r="L270" t="s">
        <v>455</v>
      </c>
      <c r="M270">
        <v>41257</v>
      </c>
      <c r="N270">
        <v>41274</v>
      </c>
      <c r="O270">
        <v>0</v>
      </c>
      <c r="P270">
        <v>500</v>
      </c>
      <c r="Q270">
        <v>0</v>
      </c>
      <c r="R270">
        <v>500</v>
      </c>
    </row>
    <row r="271" spans="1:18" x14ac:dyDescent="0.25">
      <c r="A271" t="s">
        <v>87</v>
      </c>
      <c r="B271" t="s">
        <v>36</v>
      </c>
      <c r="C271" t="s">
        <v>453</v>
      </c>
      <c r="E271" t="s">
        <v>453</v>
      </c>
      <c r="F271" t="s">
        <v>46</v>
      </c>
      <c r="G271">
        <v>238</v>
      </c>
      <c r="H271" t="s">
        <v>39</v>
      </c>
      <c r="I271">
        <v>500</v>
      </c>
      <c r="J271" t="s">
        <v>40</v>
      </c>
      <c r="L271" t="s">
        <v>456</v>
      </c>
      <c r="M271">
        <v>41446</v>
      </c>
      <c r="N271">
        <v>41639</v>
      </c>
      <c r="O271">
        <v>0</v>
      </c>
      <c r="P271">
        <v>500</v>
      </c>
      <c r="Q271">
        <v>0</v>
      </c>
      <c r="R271">
        <v>500</v>
      </c>
    </row>
    <row r="272" spans="1:18" x14ac:dyDescent="0.25">
      <c r="A272" t="s">
        <v>87</v>
      </c>
      <c r="B272" t="s">
        <v>36</v>
      </c>
      <c r="C272" t="s">
        <v>453</v>
      </c>
      <c r="E272" t="s">
        <v>453</v>
      </c>
      <c r="F272" t="s">
        <v>46</v>
      </c>
      <c r="G272">
        <v>238</v>
      </c>
      <c r="H272" t="s">
        <v>39</v>
      </c>
      <c r="I272">
        <v>500</v>
      </c>
      <c r="J272" t="s">
        <v>40</v>
      </c>
      <c r="L272" t="s">
        <v>457</v>
      </c>
      <c r="M272">
        <v>41613</v>
      </c>
      <c r="N272">
        <v>41639</v>
      </c>
      <c r="O272">
        <v>0</v>
      </c>
      <c r="P272">
        <v>1985</v>
      </c>
      <c r="Q272">
        <v>0</v>
      </c>
      <c r="R272">
        <v>1985</v>
      </c>
    </row>
    <row r="273" spans="1:18" x14ac:dyDescent="0.25">
      <c r="A273" t="s">
        <v>87</v>
      </c>
      <c r="B273" t="s">
        <v>36</v>
      </c>
      <c r="C273" t="s">
        <v>453</v>
      </c>
      <c r="E273" t="s">
        <v>453</v>
      </c>
      <c r="F273" t="s">
        <v>47</v>
      </c>
      <c r="G273">
        <v>238</v>
      </c>
      <c r="H273" t="s">
        <v>39</v>
      </c>
      <c r="I273">
        <v>500</v>
      </c>
      <c r="J273" t="s">
        <v>40</v>
      </c>
      <c r="L273" t="s">
        <v>458</v>
      </c>
      <c r="M273">
        <v>41793</v>
      </c>
      <c r="N273">
        <v>42004</v>
      </c>
      <c r="O273">
        <v>0</v>
      </c>
      <c r="P273">
        <v>8000</v>
      </c>
      <c r="Q273">
        <v>0</v>
      </c>
      <c r="R273">
        <v>8000</v>
      </c>
    </row>
    <row r="274" spans="1:18" x14ac:dyDescent="0.25">
      <c r="A274" t="s">
        <v>87</v>
      </c>
      <c r="B274" t="s">
        <v>36</v>
      </c>
      <c r="C274" t="s">
        <v>453</v>
      </c>
      <c r="E274" t="s">
        <v>453</v>
      </c>
      <c r="F274" t="s">
        <v>47</v>
      </c>
      <c r="G274">
        <v>238</v>
      </c>
      <c r="H274" t="s">
        <v>39</v>
      </c>
      <c r="I274">
        <v>500</v>
      </c>
      <c r="J274" t="s">
        <v>40</v>
      </c>
      <c r="L274" t="s">
        <v>459</v>
      </c>
      <c r="M274">
        <v>41806</v>
      </c>
      <c r="N274">
        <v>42004</v>
      </c>
      <c r="O274">
        <v>0</v>
      </c>
      <c r="P274">
        <v>4000</v>
      </c>
      <c r="Q274">
        <v>0</v>
      </c>
      <c r="R274">
        <v>4000</v>
      </c>
    </row>
    <row r="275" spans="1:18" x14ac:dyDescent="0.25">
      <c r="A275" t="s">
        <v>87</v>
      </c>
      <c r="B275" t="s">
        <v>36</v>
      </c>
      <c r="C275" t="s">
        <v>460</v>
      </c>
      <c r="E275" t="s">
        <v>460</v>
      </c>
      <c r="F275" t="s">
        <v>38</v>
      </c>
      <c r="G275">
        <v>238</v>
      </c>
      <c r="H275" t="s">
        <v>39</v>
      </c>
      <c r="I275">
        <v>500</v>
      </c>
      <c r="J275" t="s">
        <v>40</v>
      </c>
      <c r="K275" t="s">
        <v>56</v>
      </c>
      <c r="L275" t="s">
        <v>468</v>
      </c>
      <c r="M275">
        <v>40107</v>
      </c>
      <c r="N275">
        <v>40178</v>
      </c>
      <c r="O275">
        <v>0</v>
      </c>
      <c r="P275">
        <v>500</v>
      </c>
      <c r="Q275">
        <v>0</v>
      </c>
      <c r="R275">
        <v>500</v>
      </c>
    </row>
    <row r="276" spans="1:18" x14ac:dyDescent="0.25">
      <c r="A276" t="s">
        <v>87</v>
      </c>
      <c r="B276" t="s">
        <v>36</v>
      </c>
      <c r="C276" t="s">
        <v>460</v>
      </c>
      <c r="E276" t="s">
        <v>460</v>
      </c>
      <c r="F276" t="s">
        <v>38</v>
      </c>
      <c r="G276">
        <v>238</v>
      </c>
      <c r="H276" t="s">
        <v>39</v>
      </c>
      <c r="I276">
        <v>500</v>
      </c>
      <c r="J276" t="s">
        <v>40</v>
      </c>
      <c r="K276" t="s">
        <v>41</v>
      </c>
      <c r="L276" t="s">
        <v>469</v>
      </c>
      <c r="M276">
        <v>40105</v>
      </c>
      <c r="N276">
        <v>40178</v>
      </c>
      <c r="O276">
        <v>0</v>
      </c>
      <c r="P276">
        <v>410.44</v>
      </c>
      <c r="Q276">
        <v>0</v>
      </c>
      <c r="R276">
        <v>410.44</v>
      </c>
    </row>
    <row r="277" spans="1:18" x14ac:dyDescent="0.25">
      <c r="A277" t="s">
        <v>87</v>
      </c>
      <c r="B277" t="s">
        <v>36</v>
      </c>
      <c r="C277" t="s">
        <v>460</v>
      </c>
      <c r="E277" t="s">
        <v>460</v>
      </c>
      <c r="F277" t="s">
        <v>43</v>
      </c>
      <c r="G277">
        <v>238</v>
      </c>
      <c r="H277" t="s">
        <v>39</v>
      </c>
      <c r="I277">
        <v>500</v>
      </c>
      <c r="J277" t="s">
        <v>40</v>
      </c>
      <c r="L277" t="s">
        <v>470</v>
      </c>
      <c r="M277">
        <v>40329</v>
      </c>
      <c r="N277">
        <v>40543</v>
      </c>
      <c r="O277">
        <v>0</v>
      </c>
      <c r="P277">
        <v>410.44</v>
      </c>
      <c r="Q277">
        <v>0</v>
      </c>
      <c r="R277">
        <v>410.44</v>
      </c>
    </row>
    <row r="278" spans="1:18" x14ac:dyDescent="0.25">
      <c r="A278" t="s">
        <v>87</v>
      </c>
      <c r="B278" t="s">
        <v>36</v>
      </c>
      <c r="C278" t="s">
        <v>460</v>
      </c>
      <c r="E278" t="s">
        <v>460</v>
      </c>
      <c r="F278" t="s">
        <v>45</v>
      </c>
      <c r="G278">
        <v>238</v>
      </c>
      <c r="H278" t="s">
        <v>39</v>
      </c>
      <c r="I278">
        <v>500</v>
      </c>
      <c r="J278" t="s">
        <v>40</v>
      </c>
      <c r="L278" t="s">
        <v>471</v>
      </c>
      <c r="M278">
        <v>40984</v>
      </c>
      <c r="N278">
        <v>41274</v>
      </c>
      <c r="O278">
        <v>0</v>
      </c>
      <c r="P278">
        <v>410.44</v>
      </c>
      <c r="Q278">
        <v>0</v>
      </c>
      <c r="R278">
        <v>410.44</v>
      </c>
    </row>
    <row r="279" spans="1:18" x14ac:dyDescent="0.25">
      <c r="A279" t="s">
        <v>87</v>
      </c>
      <c r="B279" t="s">
        <v>36</v>
      </c>
      <c r="C279" t="s">
        <v>460</v>
      </c>
      <c r="E279" t="s">
        <v>460</v>
      </c>
      <c r="F279" t="s">
        <v>45</v>
      </c>
      <c r="G279">
        <v>238</v>
      </c>
      <c r="H279" t="s">
        <v>39</v>
      </c>
      <c r="I279">
        <v>500</v>
      </c>
      <c r="J279" t="s">
        <v>40</v>
      </c>
      <c r="L279" t="s">
        <v>472</v>
      </c>
      <c r="M279">
        <v>41092</v>
      </c>
      <c r="N279">
        <v>41274</v>
      </c>
      <c r="O279">
        <v>0</v>
      </c>
      <c r="P279">
        <v>310</v>
      </c>
      <c r="Q279">
        <v>0</v>
      </c>
      <c r="R279">
        <v>310</v>
      </c>
    </row>
    <row r="280" spans="1:18" x14ac:dyDescent="0.25">
      <c r="A280" t="s">
        <v>87</v>
      </c>
      <c r="B280" t="s">
        <v>36</v>
      </c>
      <c r="C280" t="s">
        <v>460</v>
      </c>
      <c r="E280" t="s">
        <v>460</v>
      </c>
      <c r="F280" t="s">
        <v>45</v>
      </c>
      <c r="G280">
        <v>238</v>
      </c>
      <c r="H280" t="s">
        <v>39</v>
      </c>
      <c r="I280">
        <v>500</v>
      </c>
      <c r="J280" t="s">
        <v>40</v>
      </c>
      <c r="L280" t="s">
        <v>473</v>
      </c>
      <c r="M280">
        <v>41212</v>
      </c>
      <c r="N280">
        <v>41274</v>
      </c>
      <c r="O280">
        <v>0</v>
      </c>
      <c r="P280">
        <v>423.94</v>
      </c>
      <c r="Q280">
        <v>0</v>
      </c>
      <c r="R280">
        <v>423.94</v>
      </c>
    </row>
    <row r="281" spans="1:18" x14ac:dyDescent="0.25">
      <c r="A281" t="s">
        <v>87</v>
      </c>
      <c r="B281" t="s">
        <v>36</v>
      </c>
      <c r="C281" t="s">
        <v>460</v>
      </c>
      <c r="E281" t="s">
        <v>460</v>
      </c>
      <c r="F281" t="s">
        <v>47</v>
      </c>
      <c r="G281">
        <v>238</v>
      </c>
      <c r="H281" t="s">
        <v>39</v>
      </c>
      <c r="I281">
        <v>500</v>
      </c>
      <c r="J281" t="s">
        <v>40</v>
      </c>
      <c r="L281" t="s">
        <v>474</v>
      </c>
      <c r="M281">
        <v>41661</v>
      </c>
      <c r="N281">
        <v>42004</v>
      </c>
      <c r="O281">
        <v>0</v>
      </c>
      <c r="P281">
        <v>424.35</v>
      </c>
      <c r="Q281">
        <v>0</v>
      </c>
      <c r="R281">
        <v>424.35</v>
      </c>
    </row>
    <row r="282" spans="1:18" x14ac:dyDescent="0.25">
      <c r="A282" t="s">
        <v>87</v>
      </c>
      <c r="B282" t="s">
        <v>36</v>
      </c>
      <c r="C282" t="s">
        <v>460</v>
      </c>
      <c r="E282" t="s">
        <v>460</v>
      </c>
      <c r="F282" t="s">
        <v>42</v>
      </c>
      <c r="G282">
        <v>247</v>
      </c>
      <c r="H282" t="s">
        <v>85</v>
      </c>
      <c r="I282">
        <v>520</v>
      </c>
      <c r="J282" t="s">
        <v>462</v>
      </c>
      <c r="K282" t="s">
        <v>463</v>
      </c>
      <c r="L282" t="s">
        <v>464</v>
      </c>
      <c r="M282">
        <v>39814</v>
      </c>
      <c r="N282">
        <v>40359</v>
      </c>
      <c r="O282">
        <v>15</v>
      </c>
      <c r="P282">
        <v>173415.6</v>
      </c>
      <c r="Q282">
        <v>52948.31</v>
      </c>
      <c r="R282">
        <v>226363.91</v>
      </c>
    </row>
    <row r="283" spans="1:18" x14ac:dyDescent="0.25">
      <c r="A283" t="s">
        <v>87</v>
      </c>
      <c r="B283" t="s">
        <v>36</v>
      </c>
      <c r="C283" t="s">
        <v>460</v>
      </c>
      <c r="E283" t="s">
        <v>460</v>
      </c>
      <c r="F283" t="s">
        <v>42</v>
      </c>
      <c r="G283">
        <v>247</v>
      </c>
      <c r="H283" t="s">
        <v>85</v>
      </c>
      <c r="I283">
        <v>520</v>
      </c>
      <c r="J283" t="s">
        <v>465</v>
      </c>
      <c r="K283" t="s">
        <v>466</v>
      </c>
      <c r="L283" t="s">
        <v>467</v>
      </c>
      <c r="M283">
        <v>39728</v>
      </c>
      <c r="N283">
        <v>40184</v>
      </c>
      <c r="O283">
        <v>22</v>
      </c>
      <c r="P283">
        <v>149636.23000000001</v>
      </c>
      <c r="Q283">
        <v>29120.01</v>
      </c>
      <c r="R283">
        <v>178756.24</v>
      </c>
    </row>
    <row r="284" spans="1:18" x14ac:dyDescent="0.25">
      <c r="A284" t="s">
        <v>87</v>
      </c>
      <c r="B284" t="s">
        <v>36</v>
      </c>
      <c r="C284" t="s">
        <v>460</v>
      </c>
      <c r="E284" t="s">
        <v>460</v>
      </c>
      <c r="F284" t="s">
        <v>62</v>
      </c>
      <c r="G284">
        <v>261</v>
      </c>
      <c r="H284" t="s">
        <v>63</v>
      </c>
      <c r="I284">
        <v>508</v>
      </c>
      <c r="J284" t="s">
        <v>74</v>
      </c>
      <c r="K284" t="s">
        <v>60</v>
      </c>
      <c r="L284" t="s">
        <v>461</v>
      </c>
      <c r="M284">
        <v>39814</v>
      </c>
      <c r="N284">
        <v>39988</v>
      </c>
      <c r="O284">
        <v>1</v>
      </c>
      <c r="P284">
        <v>2532.88</v>
      </c>
      <c r="Q284">
        <v>2072.35</v>
      </c>
      <c r="R284">
        <v>4605.2300000000005</v>
      </c>
    </row>
    <row r="285" spans="1:18" x14ac:dyDescent="0.25">
      <c r="A285" t="s">
        <v>87</v>
      </c>
      <c r="B285" t="s">
        <v>36</v>
      </c>
      <c r="C285" t="s">
        <v>475</v>
      </c>
      <c r="E285" t="s">
        <v>475</v>
      </c>
      <c r="F285" t="s">
        <v>42</v>
      </c>
      <c r="G285">
        <v>238</v>
      </c>
      <c r="H285" t="s">
        <v>39</v>
      </c>
      <c r="I285">
        <v>500</v>
      </c>
      <c r="J285" t="s">
        <v>40</v>
      </c>
      <c r="K285" t="s">
        <v>40</v>
      </c>
      <c r="L285" t="s">
        <v>476</v>
      </c>
      <c r="M285">
        <v>39772</v>
      </c>
      <c r="N285">
        <v>39813</v>
      </c>
      <c r="O285">
        <v>4</v>
      </c>
      <c r="P285">
        <v>1398</v>
      </c>
      <c r="Q285">
        <v>0</v>
      </c>
      <c r="R285">
        <v>1398</v>
      </c>
    </row>
    <row r="286" spans="1:18" x14ac:dyDescent="0.25">
      <c r="A286" t="s">
        <v>87</v>
      </c>
      <c r="B286" t="s">
        <v>36</v>
      </c>
      <c r="C286" t="s">
        <v>475</v>
      </c>
      <c r="E286" t="s">
        <v>475</v>
      </c>
      <c r="F286" t="s">
        <v>42</v>
      </c>
      <c r="G286">
        <v>238</v>
      </c>
      <c r="H286" t="s">
        <v>39</v>
      </c>
      <c r="I286">
        <v>500</v>
      </c>
      <c r="J286" t="s">
        <v>40</v>
      </c>
      <c r="K286" t="s">
        <v>40</v>
      </c>
      <c r="L286" t="s">
        <v>477</v>
      </c>
      <c r="M286">
        <v>39772</v>
      </c>
      <c r="N286">
        <v>39813</v>
      </c>
      <c r="O286">
        <v>7</v>
      </c>
      <c r="P286">
        <v>2446</v>
      </c>
      <c r="Q286">
        <v>0</v>
      </c>
      <c r="R286">
        <v>2446</v>
      </c>
    </row>
    <row r="287" spans="1:18" x14ac:dyDescent="0.25">
      <c r="A287" t="s">
        <v>87</v>
      </c>
      <c r="B287" t="s">
        <v>36</v>
      </c>
      <c r="C287" t="s">
        <v>475</v>
      </c>
      <c r="E287" t="s">
        <v>475</v>
      </c>
      <c r="F287" t="s">
        <v>42</v>
      </c>
      <c r="G287">
        <v>238</v>
      </c>
      <c r="H287" t="s">
        <v>39</v>
      </c>
      <c r="I287">
        <v>500</v>
      </c>
      <c r="J287" t="s">
        <v>40</v>
      </c>
      <c r="K287" t="s">
        <v>40</v>
      </c>
      <c r="L287" t="s">
        <v>478</v>
      </c>
      <c r="M287">
        <v>39506</v>
      </c>
      <c r="N287">
        <v>39813</v>
      </c>
      <c r="O287">
        <v>13</v>
      </c>
      <c r="P287">
        <v>4541</v>
      </c>
      <c r="Q287">
        <v>0</v>
      </c>
      <c r="R287">
        <v>4541</v>
      </c>
    </row>
    <row r="288" spans="1:18" x14ac:dyDescent="0.25">
      <c r="A288" t="s">
        <v>87</v>
      </c>
      <c r="B288" t="s">
        <v>36</v>
      </c>
      <c r="C288" t="s">
        <v>475</v>
      </c>
      <c r="E288" t="s">
        <v>475</v>
      </c>
      <c r="F288" t="s">
        <v>42</v>
      </c>
      <c r="G288">
        <v>238</v>
      </c>
      <c r="H288" t="s">
        <v>39</v>
      </c>
      <c r="I288">
        <v>500</v>
      </c>
      <c r="J288" t="s">
        <v>40</v>
      </c>
      <c r="K288" t="s">
        <v>70</v>
      </c>
      <c r="L288" t="s">
        <v>479</v>
      </c>
      <c r="M288">
        <v>39750</v>
      </c>
      <c r="N288">
        <v>39813</v>
      </c>
      <c r="O288">
        <v>3</v>
      </c>
      <c r="P288">
        <v>1048.5</v>
      </c>
      <c r="Q288">
        <v>0</v>
      </c>
      <c r="R288">
        <v>1048.5</v>
      </c>
    </row>
    <row r="289" spans="1:18" x14ac:dyDescent="0.25">
      <c r="A289" t="s">
        <v>87</v>
      </c>
      <c r="B289" t="s">
        <v>36</v>
      </c>
      <c r="C289" t="s">
        <v>475</v>
      </c>
      <c r="E289" t="s">
        <v>475</v>
      </c>
      <c r="F289" t="s">
        <v>38</v>
      </c>
      <c r="G289">
        <v>238</v>
      </c>
      <c r="H289" t="s">
        <v>39</v>
      </c>
      <c r="I289">
        <v>500</v>
      </c>
      <c r="J289" t="s">
        <v>40</v>
      </c>
      <c r="K289" t="s">
        <v>56</v>
      </c>
      <c r="L289" t="s">
        <v>480</v>
      </c>
      <c r="M289">
        <v>40043</v>
      </c>
      <c r="N289">
        <v>40178</v>
      </c>
      <c r="O289">
        <v>0</v>
      </c>
      <c r="P289">
        <v>349.5</v>
      </c>
      <c r="Q289">
        <v>0</v>
      </c>
      <c r="R289">
        <v>349.5</v>
      </c>
    </row>
    <row r="290" spans="1:18" x14ac:dyDescent="0.25">
      <c r="A290" t="s">
        <v>87</v>
      </c>
      <c r="B290" t="s">
        <v>36</v>
      </c>
      <c r="C290" t="s">
        <v>475</v>
      </c>
      <c r="E290" t="s">
        <v>475</v>
      </c>
      <c r="F290" t="s">
        <v>38</v>
      </c>
      <c r="G290">
        <v>238</v>
      </c>
      <c r="H290" t="s">
        <v>39</v>
      </c>
      <c r="I290">
        <v>500</v>
      </c>
      <c r="J290" t="s">
        <v>40</v>
      </c>
      <c r="K290" t="s">
        <v>56</v>
      </c>
      <c r="L290" t="s">
        <v>481</v>
      </c>
      <c r="M290">
        <v>40105</v>
      </c>
      <c r="N290">
        <v>40178</v>
      </c>
      <c r="O290">
        <v>0</v>
      </c>
      <c r="P290">
        <v>699</v>
      </c>
      <c r="Q290">
        <v>0</v>
      </c>
      <c r="R290">
        <v>699</v>
      </c>
    </row>
    <row r="291" spans="1:18" x14ac:dyDescent="0.25">
      <c r="A291" t="s">
        <v>87</v>
      </c>
      <c r="B291" t="s">
        <v>36</v>
      </c>
      <c r="C291" t="s">
        <v>475</v>
      </c>
      <c r="E291" t="s">
        <v>475</v>
      </c>
      <c r="F291" t="s">
        <v>38</v>
      </c>
      <c r="G291">
        <v>238</v>
      </c>
      <c r="H291" t="s">
        <v>39</v>
      </c>
      <c r="I291">
        <v>500</v>
      </c>
      <c r="J291" t="s">
        <v>40</v>
      </c>
      <c r="K291" t="s">
        <v>56</v>
      </c>
      <c r="L291" t="s">
        <v>482</v>
      </c>
      <c r="M291">
        <v>40120</v>
      </c>
      <c r="N291">
        <v>40178</v>
      </c>
      <c r="O291">
        <v>0</v>
      </c>
      <c r="P291">
        <v>698.5</v>
      </c>
      <c r="Q291">
        <v>0</v>
      </c>
      <c r="R291">
        <v>698.5</v>
      </c>
    </row>
    <row r="292" spans="1:18" x14ac:dyDescent="0.25">
      <c r="A292" t="s">
        <v>87</v>
      </c>
      <c r="B292" t="s">
        <v>36</v>
      </c>
      <c r="C292" t="s">
        <v>475</v>
      </c>
      <c r="E292" t="s">
        <v>475</v>
      </c>
      <c r="F292" t="s">
        <v>38</v>
      </c>
      <c r="G292">
        <v>238</v>
      </c>
      <c r="H292" t="s">
        <v>39</v>
      </c>
      <c r="I292">
        <v>500</v>
      </c>
      <c r="J292" t="s">
        <v>40</v>
      </c>
      <c r="K292" t="s">
        <v>40</v>
      </c>
      <c r="L292" t="s">
        <v>483</v>
      </c>
      <c r="M292">
        <v>39891</v>
      </c>
      <c r="N292">
        <v>40178</v>
      </c>
      <c r="O292">
        <v>1</v>
      </c>
      <c r="P292">
        <v>349.5</v>
      </c>
      <c r="Q292">
        <v>0</v>
      </c>
      <c r="R292">
        <v>349.5</v>
      </c>
    </row>
    <row r="293" spans="1:18" x14ac:dyDescent="0.25">
      <c r="A293" t="s">
        <v>87</v>
      </c>
      <c r="B293" t="s">
        <v>36</v>
      </c>
      <c r="C293" t="s">
        <v>475</v>
      </c>
      <c r="E293" t="s">
        <v>475</v>
      </c>
      <c r="F293" t="s">
        <v>38</v>
      </c>
      <c r="G293">
        <v>238</v>
      </c>
      <c r="H293" t="s">
        <v>39</v>
      </c>
      <c r="I293">
        <v>500</v>
      </c>
      <c r="J293" t="s">
        <v>40</v>
      </c>
      <c r="K293" t="s">
        <v>40</v>
      </c>
      <c r="L293" t="s">
        <v>484</v>
      </c>
      <c r="M293">
        <v>39891</v>
      </c>
      <c r="N293">
        <v>40178</v>
      </c>
      <c r="O293">
        <v>6</v>
      </c>
      <c r="P293">
        <v>2097</v>
      </c>
      <c r="Q293">
        <v>0</v>
      </c>
      <c r="R293">
        <v>2097</v>
      </c>
    </row>
    <row r="294" spans="1:18" x14ac:dyDescent="0.25">
      <c r="A294" t="s">
        <v>87</v>
      </c>
      <c r="B294" t="s">
        <v>36</v>
      </c>
      <c r="C294" t="s">
        <v>475</v>
      </c>
      <c r="E294" t="s">
        <v>475</v>
      </c>
      <c r="F294" t="s">
        <v>38</v>
      </c>
      <c r="G294">
        <v>238</v>
      </c>
      <c r="H294" t="s">
        <v>39</v>
      </c>
      <c r="I294">
        <v>500</v>
      </c>
      <c r="J294" t="s">
        <v>40</v>
      </c>
      <c r="K294" t="s">
        <v>40</v>
      </c>
      <c r="L294" t="s">
        <v>485</v>
      </c>
      <c r="M294">
        <v>40036</v>
      </c>
      <c r="N294">
        <v>40178</v>
      </c>
      <c r="O294">
        <v>0</v>
      </c>
      <c r="P294">
        <v>699</v>
      </c>
      <c r="Q294">
        <v>0</v>
      </c>
      <c r="R294">
        <v>699</v>
      </c>
    </row>
    <row r="295" spans="1:18" x14ac:dyDescent="0.25">
      <c r="A295" t="s">
        <v>87</v>
      </c>
      <c r="B295" t="s">
        <v>36</v>
      </c>
      <c r="C295" t="s">
        <v>475</v>
      </c>
      <c r="E295" t="s">
        <v>475</v>
      </c>
      <c r="F295" t="s">
        <v>38</v>
      </c>
      <c r="G295">
        <v>238</v>
      </c>
      <c r="H295" t="s">
        <v>39</v>
      </c>
      <c r="I295">
        <v>500</v>
      </c>
      <c r="J295" t="s">
        <v>40</v>
      </c>
      <c r="K295" t="s">
        <v>41</v>
      </c>
      <c r="L295" t="s">
        <v>486</v>
      </c>
      <c r="M295">
        <v>40119</v>
      </c>
      <c r="N295">
        <v>40178</v>
      </c>
      <c r="O295">
        <v>0</v>
      </c>
      <c r="P295">
        <v>349.5</v>
      </c>
      <c r="Q295">
        <v>0</v>
      </c>
      <c r="R295">
        <v>349.5</v>
      </c>
    </row>
    <row r="296" spans="1:18" x14ac:dyDescent="0.25">
      <c r="A296" t="s">
        <v>87</v>
      </c>
      <c r="B296" t="s">
        <v>36</v>
      </c>
      <c r="C296" t="s">
        <v>475</v>
      </c>
      <c r="E296" t="s">
        <v>475</v>
      </c>
      <c r="F296" t="s">
        <v>43</v>
      </c>
      <c r="G296">
        <v>238</v>
      </c>
      <c r="H296" t="s">
        <v>39</v>
      </c>
      <c r="I296">
        <v>500</v>
      </c>
      <c r="J296" t="s">
        <v>40</v>
      </c>
      <c r="L296" t="s">
        <v>487</v>
      </c>
      <c r="M296">
        <v>40268</v>
      </c>
      <c r="N296">
        <v>40543</v>
      </c>
      <c r="O296">
        <v>0</v>
      </c>
      <c r="P296">
        <v>699</v>
      </c>
      <c r="Q296">
        <v>0</v>
      </c>
      <c r="R296">
        <v>699</v>
      </c>
    </row>
    <row r="297" spans="1:18" x14ac:dyDescent="0.25">
      <c r="A297" t="s">
        <v>87</v>
      </c>
      <c r="B297" t="s">
        <v>36</v>
      </c>
      <c r="C297" t="s">
        <v>475</v>
      </c>
      <c r="E297" t="s">
        <v>475</v>
      </c>
      <c r="F297" t="s">
        <v>43</v>
      </c>
      <c r="G297">
        <v>238</v>
      </c>
      <c r="H297" t="s">
        <v>39</v>
      </c>
      <c r="I297">
        <v>500</v>
      </c>
      <c r="J297" t="s">
        <v>40</v>
      </c>
      <c r="L297" t="s">
        <v>488</v>
      </c>
      <c r="M297">
        <v>40380</v>
      </c>
      <c r="N297">
        <v>40543</v>
      </c>
      <c r="O297">
        <v>0</v>
      </c>
      <c r="P297">
        <v>1048</v>
      </c>
      <c r="Q297">
        <v>0</v>
      </c>
      <c r="R297">
        <v>1048</v>
      </c>
    </row>
    <row r="298" spans="1:18" x14ac:dyDescent="0.25">
      <c r="A298" t="s">
        <v>87</v>
      </c>
      <c r="B298" t="s">
        <v>36</v>
      </c>
      <c r="C298" t="s">
        <v>475</v>
      </c>
      <c r="E298" t="s">
        <v>475</v>
      </c>
      <c r="F298" t="s">
        <v>43</v>
      </c>
      <c r="G298">
        <v>238</v>
      </c>
      <c r="H298" t="s">
        <v>39</v>
      </c>
      <c r="I298">
        <v>500</v>
      </c>
      <c r="J298" t="s">
        <v>40</v>
      </c>
      <c r="L298" t="s">
        <v>489</v>
      </c>
      <c r="M298">
        <v>40478</v>
      </c>
      <c r="N298">
        <v>40543</v>
      </c>
      <c r="O298">
        <v>0</v>
      </c>
      <c r="P298">
        <v>3494</v>
      </c>
      <c r="Q298">
        <v>0</v>
      </c>
      <c r="R298">
        <v>3494</v>
      </c>
    </row>
    <row r="299" spans="1:18" x14ac:dyDescent="0.25">
      <c r="A299" t="s">
        <v>87</v>
      </c>
      <c r="B299" t="s">
        <v>36</v>
      </c>
      <c r="C299" t="s">
        <v>475</v>
      </c>
      <c r="E299" t="s">
        <v>475</v>
      </c>
      <c r="F299" t="s">
        <v>44</v>
      </c>
      <c r="G299">
        <v>238</v>
      </c>
      <c r="H299" t="s">
        <v>39</v>
      </c>
      <c r="I299">
        <v>500</v>
      </c>
      <c r="J299" t="s">
        <v>40</v>
      </c>
      <c r="L299" t="s">
        <v>490</v>
      </c>
      <c r="M299">
        <v>40750</v>
      </c>
      <c r="N299">
        <v>40908</v>
      </c>
      <c r="O299">
        <v>0</v>
      </c>
      <c r="P299">
        <v>2496.5</v>
      </c>
      <c r="Q299">
        <v>0</v>
      </c>
      <c r="R299">
        <v>2496.5</v>
      </c>
    </row>
    <row r="300" spans="1:18" x14ac:dyDescent="0.25">
      <c r="A300" t="s">
        <v>87</v>
      </c>
      <c r="B300" t="s">
        <v>36</v>
      </c>
      <c r="C300" t="s">
        <v>475</v>
      </c>
      <c r="E300" t="s">
        <v>475</v>
      </c>
      <c r="F300" t="s">
        <v>44</v>
      </c>
      <c r="G300">
        <v>238</v>
      </c>
      <c r="H300" t="s">
        <v>39</v>
      </c>
      <c r="I300">
        <v>500</v>
      </c>
      <c r="J300" t="s">
        <v>40</v>
      </c>
      <c r="L300" t="s">
        <v>491</v>
      </c>
      <c r="M300">
        <v>40815</v>
      </c>
      <c r="N300">
        <v>40908</v>
      </c>
      <c r="O300">
        <v>0</v>
      </c>
      <c r="P300">
        <v>349.5</v>
      </c>
      <c r="Q300">
        <v>0</v>
      </c>
      <c r="R300">
        <v>349.5</v>
      </c>
    </row>
    <row r="301" spans="1:18" x14ac:dyDescent="0.25">
      <c r="A301" t="s">
        <v>87</v>
      </c>
      <c r="B301" t="s">
        <v>36</v>
      </c>
      <c r="C301" t="s">
        <v>475</v>
      </c>
      <c r="E301" t="s">
        <v>475</v>
      </c>
      <c r="F301" t="s">
        <v>45</v>
      </c>
      <c r="G301">
        <v>238</v>
      </c>
      <c r="H301" t="s">
        <v>39</v>
      </c>
      <c r="I301">
        <v>500</v>
      </c>
      <c r="J301" t="s">
        <v>40</v>
      </c>
      <c r="L301" t="s">
        <v>492</v>
      </c>
      <c r="M301">
        <v>41029</v>
      </c>
      <c r="N301">
        <v>41274</v>
      </c>
      <c r="O301">
        <v>0</v>
      </c>
      <c r="P301">
        <v>892.5</v>
      </c>
      <c r="Q301">
        <v>0</v>
      </c>
      <c r="R301">
        <v>892.5</v>
      </c>
    </row>
    <row r="302" spans="1:18" x14ac:dyDescent="0.25">
      <c r="A302" t="s">
        <v>87</v>
      </c>
      <c r="B302" t="s">
        <v>36</v>
      </c>
      <c r="C302" t="s">
        <v>475</v>
      </c>
      <c r="E302" t="s">
        <v>475</v>
      </c>
      <c r="F302" t="s">
        <v>45</v>
      </c>
      <c r="G302">
        <v>238</v>
      </c>
      <c r="H302" t="s">
        <v>39</v>
      </c>
      <c r="I302">
        <v>500</v>
      </c>
      <c r="J302" t="s">
        <v>40</v>
      </c>
      <c r="L302" t="s">
        <v>493</v>
      </c>
      <c r="M302">
        <v>41205</v>
      </c>
      <c r="N302">
        <v>41274</v>
      </c>
      <c r="O302">
        <v>0</v>
      </c>
      <c r="P302">
        <v>297.5</v>
      </c>
      <c r="Q302">
        <v>0</v>
      </c>
      <c r="R302">
        <v>297.5</v>
      </c>
    </row>
    <row r="303" spans="1:18" x14ac:dyDescent="0.25">
      <c r="A303" t="s">
        <v>87</v>
      </c>
      <c r="B303" t="s">
        <v>36</v>
      </c>
      <c r="C303" t="s">
        <v>494</v>
      </c>
      <c r="E303" t="s">
        <v>494</v>
      </c>
      <c r="F303" t="s">
        <v>43</v>
      </c>
      <c r="G303">
        <v>257</v>
      </c>
      <c r="H303" t="s">
        <v>49</v>
      </c>
      <c r="I303">
        <v>502</v>
      </c>
      <c r="J303" t="s">
        <v>50</v>
      </c>
      <c r="L303" t="s">
        <v>495</v>
      </c>
      <c r="M303">
        <v>40163</v>
      </c>
      <c r="N303">
        <v>40226</v>
      </c>
      <c r="O303">
        <v>0</v>
      </c>
      <c r="P303">
        <v>6175</v>
      </c>
      <c r="Q303">
        <v>0</v>
      </c>
      <c r="R303">
        <v>6175</v>
      </c>
    </row>
    <row r="304" spans="1:18" x14ac:dyDescent="0.25">
      <c r="A304" t="s">
        <v>87</v>
      </c>
      <c r="B304" t="s">
        <v>36</v>
      </c>
      <c r="C304" t="s">
        <v>496</v>
      </c>
      <c r="E304" t="s">
        <v>496</v>
      </c>
      <c r="F304" t="s">
        <v>46</v>
      </c>
      <c r="G304">
        <v>257</v>
      </c>
      <c r="H304" t="s">
        <v>49</v>
      </c>
      <c r="I304">
        <v>502</v>
      </c>
      <c r="J304" t="s">
        <v>50</v>
      </c>
      <c r="L304" t="s">
        <v>497</v>
      </c>
      <c r="M304">
        <v>41317</v>
      </c>
      <c r="N304">
        <v>41555</v>
      </c>
      <c r="O304">
        <v>0</v>
      </c>
      <c r="P304">
        <v>4500</v>
      </c>
      <c r="Q304">
        <v>0</v>
      </c>
      <c r="R304">
        <v>4500</v>
      </c>
    </row>
    <row r="305" spans="1:18" x14ac:dyDescent="0.25">
      <c r="A305" t="s">
        <v>87</v>
      </c>
      <c r="B305" t="s">
        <v>36</v>
      </c>
      <c r="C305" t="s">
        <v>498</v>
      </c>
      <c r="E305" t="s">
        <v>498</v>
      </c>
      <c r="F305" t="s">
        <v>47</v>
      </c>
      <c r="G305">
        <v>257</v>
      </c>
      <c r="H305" t="s">
        <v>49</v>
      </c>
      <c r="I305">
        <v>502</v>
      </c>
      <c r="J305" t="s">
        <v>50</v>
      </c>
      <c r="L305" t="s">
        <v>499</v>
      </c>
      <c r="M305">
        <v>41435</v>
      </c>
      <c r="N305">
        <v>41663</v>
      </c>
      <c r="O305">
        <v>0</v>
      </c>
      <c r="P305">
        <v>7500</v>
      </c>
      <c r="Q305">
        <v>0</v>
      </c>
      <c r="R305">
        <v>7500</v>
      </c>
    </row>
    <row r="306" spans="1:18" x14ac:dyDescent="0.25">
      <c r="A306" t="s">
        <v>87</v>
      </c>
      <c r="B306" t="s">
        <v>36</v>
      </c>
      <c r="C306" t="s">
        <v>500</v>
      </c>
      <c r="E306" t="s">
        <v>500</v>
      </c>
      <c r="F306" t="s">
        <v>42</v>
      </c>
      <c r="G306">
        <v>238</v>
      </c>
      <c r="H306" t="s">
        <v>39</v>
      </c>
      <c r="I306">
        <v>500</v>
      </c>
      <c r="J306" t="s">
        <v>40</v>
      </c>
      <c r="K306" t="s">
        <v>40</v>
      </c>
      <c r="L306" t="s">
        <v>501</v>
      </c>
      <c r="M306">
        <v>39743</v>
      </c>
      <c r="N306">
        <v>39813</v>
      </c>
      <c r="O306">
        <v>3</v>
      </c>
      <c r="P306">
        <v>1350</v>
      </c>
      <c r="Q306">
        <v>0</v>
      </c>
      <c r="R306">
        <v>1350</v>
      </c>
    </row>
    <row r="307" spans="1:18" x14ac:dyDescent="0.25">
      <c r="A307" t="s">
        <v>87</v>
      </c>
      <c r="B307" t="s">
        <v>36</v>
      </c>
      <c r="C307" t="s">
        <v>500</v>
      </c>
      <c r="E307" t="s">
        <v>500</v>
      </c>
      <c r="F307" t="s">
        <v>42</v>
      </c>
      <c r="G307">
        <v>238</v>
      </c>
      <c r="H307" t="s">
        <v>39</v>
      </c>
      <c r="I307">
        <v>500</v>
      </c>
      <c r="J307" t="s">
        <v>40</v>
      </c>
      <c r="K307" t="s">
        <v>40</v>
      </c>
      <c r="L307" t="s">
        <v>502</v>
      </c>
      <c r="M307">
        <v>39765</v>
      </c>
      <c r="N307">
        <v>39813</v>
      </c>
      <c r="O307">
        <v>3</v>
      </c>
      <c r="P307">
        <v>1350</v>
      </c>
      <c r="Q307">
        <v>0</v>
      </c>
      <c r="R307">
        <v>1350</v>
      </c>
    </row>
    <row r="308" spans="1:18" x14ac:dyDescent="0.25">
      <c r="A308" t="s">
        <v>87</v>
      </c>
      <c r="B308" t="s">
        <v>36</v>
      </c>
      <c r="C308" t="s">
        <v>500</v>
      </c>
      <c r="E308" t="s">
        <v>500</v>
      </c>
      <c r="F308" t="s">
        <v>42</v>
      </c>
      <c r="G308">
        <v>238</v>
      </c>
      <c r="H308" t="s">
        <v>39</v>
      </c>
      <c r="I308">
        <v>500</v>
      </c>
      <c r="J308" t="s">
        <v>40</v>
      </c>
      <c r="K308" t="s">
        <v>40</v>
      </c>
      <c r="L308" t="s">
        <v>503</v>
      </c>
      <c r="M308">
        <v>39769</v>
      </c>
      <c r="N308">
        <v>39813</v>
      </c>
      <c r="O308">
        <v>1</v>
      </c>
      <c r="P308">
        <v>450</v>
      </c>
      <c r="Q308">
        <v>0</v>
      </c>
      <c r="R308">
        <v>450</v>
      </c>
    </row>
    <row r="309" spans="1:18" x14ac:dyDescent="0.25">
      <c r="A309" t="s">
        <v>87</v>
      </c>
      <c r="B309" t="s">
        <v>36</v>
      </c>
      <c r="C309" t="s">
        <v>500</v>
      </c>
      <c r="E309" t="s">
        <v>500</v>
      </c>
      <c r="F309" t="s">
        <v>42</v>
      </c>
      <c r="G309">
        <v>238</v>
      </c>
      <c r="H309" t="s">
        <v>39</v>
      </c>
      <c r="I309">
        <v>500</v>
      </c>
      <c r="J309" t="s">
        <v>40</v>
      </c>
      <c r="K309" t="s">
        <v>40</v>
      </c>
      <c r="L309" t="s">
        <v>504</v>
      </c>
      <c r="M309">
        <v>39791</v>
      </c>
      <c r="N309">
        <v>39813</v>
      </c>
      <c r="O309">
        <v>2</v>
      </c>
      <c r="P309">
        <v>450</v>
      </c>
      <c r="Q309">
        <v>0</v>
      </c>
      <c r="R309">
        <v>450</v>
      </c>
    </row>
    <row r="310" spans="1:18" x14ac:dyDescent="0.25">
      <c r="A310" t="s">
        <v>87</v>
      </c>
      <c r="B310" t="s">
        <v>36</v>
      </c>
      <c r="C310" t="s">
        <v>500</v>
      </c>
      <c r="E310" t="s">
        <v>500</v>
      </c>
      <c r="F310" t="s">
        <v>42</v>
      </c>
      <c r="G310">
        <v>238</v>
      </c>
      <c r="H310" t="s">
        <v>39</v>
      </c>
      <c r="I310">
        <v>500</v>
      </c>
      <c r="J310" t="s">
        <v>40</v>
      </c>
      <c r="K310" t="s">
        <v>81</v>
      </c>
      <c r="L310" t="s">
        <v>505</v>
      </c>
      <c r="M310">
        <v>39769</v>
      </c>
      <c r="N310">
        <v>39813</v>
      </c>
      <c r="O310">
        <v>1</v>
      </c>
      <c r="P310">
        <v>450</v>
      </c>
      <c r="Q310">
        <v>0</v>
      </c>
      <c r="R310">
        <v>450</v>
      </c>
    </row>
    <row r="311" spans="1:18" x14ac:dyDescent="0.25">
      <c r="A311" t="s">
        <v>87</v>
      </c>
      <c r="B311" t="s">
        <v>36</v>
      </c>
      <c r="C311" t="s">
        <v>500</v>
      </c>
      <c r="E311" t="s">
        <v>500</v>
      </c>
      <c r="F311" t="s">
        <v>38</v>
      </c>
      <c r="G311">
        <v>238</v>
      </c>
      <c r="H311" t="s">
        <v>39</v>
      </c>
      <c r="I311">
        <v>500</v>
      </c>
      <c r="J311" t="s">
        <v>40</v>
      </c>
      <c r="K311" t="s">
        <v>89</v>
      </c>
      <c r="L311" t="s">
        <v>506</v>
      </c>
      <c r="M311">
        <v>40011</v>
      </c>
      <c r="N311">
        <v>40178</v>
      </c>
      <c r="O311">
        <v>1</v>
      </c>
      <c r="P311">
        <v>450</v>
      </c>
      <c r="Q311">
        <v>0</v>
      </c>
      <c r="R311">
        <v>450</v>
      </c>
    </row>
    <row r="312" spans="1:18" x14ac:dyDescent="0.25">
      <c r="A312" t="s">
        <v>87</v>
      </c>
      <c r="B312" t="s">
        <v>36</v>
      </c>
      <c r="C312" t="s">
        <v>500</v>
      </c>
      <c r="E312" t="s">
        <v>500</v>
      </c>
      <c r="F312" t="s">
        <v>43</v>
      </c>
      <c r="G312">
        <v>238</v>
      </c>
      <c r="H312" t="s">
        <v>39</v>
      </c>
      <c r="I312">
        <v>500</v>
      </c>
      <c r="J312" t="s">
        <v>40</v>
      </c>
      <c r="L312" t="s">
        <v>507</v>
      </c>
      <c r="M312">
        <v>40231</v>
      </c>
      <c r="N312">
        <v>40543</v>
      </c>
      <c r="O312">
        <v>0</v>
      </c>
      <c r="P312">
        <v>1425</v>
      </c>
      <c r="Q312">
        <v>0</v>
      </c>
      <c r="R312">
        <v>1425</v>
      </c>
    </row>
    <row r="313" spans="1:18" x14ac:dyDescent="0.25">
      <c r="A313" t="s">
        <v>87</v>
      </c>
      <c r="B313" t="s">
        <v>36</v>
      </c>
      <c r="C313" t="s">
        <v>500</v>
      </c>
      <c r="E313" t="s">
        <v>500</v>
      </c>
      <c r="F313" t="s">
        <v>45</v>
      </c>
      <c r="G313">
        <v>238</v>
      </c>
      <c r="H313" t="s">
        <v>39</v>
      </c>
      <c r="I313">
        <v>500</v>
      </c>
      <c r="J313" t="s">
        <v>40</v>
      </c>
      <c r="L313" t="s">
        <v>508</v>
      </c>
      <c r="M313">
        <v>40961</v>
      </c>
      <c r="N313">
        <v>41274</v>
      </c>
      <c r="O313">
        <v>0</v>
      </c>
      <c r="P313">
        <v>600</v>
      </c>
      <c r="Q313">
        <v>0</v>
      </c>
      <c r="R313">
        <v>600</v>
      </c>
    </row>
    <row r="314" spans="1:18" x14ac:dyDescent="0.25">
      <c r="A314" t="s">
        <v>87</v>
      </c>
      <c r="B314" t="s">
        <v>36</v>
      </c>
      <c r="C314" t="s">
        <v>509</v>
      </c>
      <c r="E314" t="s">
        <v>509</v>
      </c>
      <c r="F314" t="s">
        <v>44</v>
      </c>
      <c r="G314">
        <v>238</v>
      </c>
      <c r="H314" t="s">
        <v>39</v>
      </c>
      <c r="I314">
        <v>500</v>
      </c>
      <c r="J314" t="s">
        <v>55</v>
      </c>
      <c r="L314" t="s">
        <v>510</v>
      </c>
      <c r="M314">
        <v>40909</v>
      </c>
      <c r="N314">
        <v>41274</v>
      </c>
      <c r="O314">
        <v>0</v>
      </c>
      <c r="P314">
        <v>9540</v>
      </c>
      <c r="Q314">
        <v>0</v>
      </c>
      <c r="R314">
        <v>9540</v>
      </c>
    </row>
    <row r="315" spans="1:18" x14ac:dyDescent="0.25">
      <c r="A315" t="s">
        <v>87</v>
      </c>
      <c r="B315" t="s">
        <v>36</v>
      </c>
      <c r="C315" t="s">
        <v>509</v>
      </c>
      <c r="E315" t="s">
        <v>509</v>
      </c>
      <c r="F315" t="s">
        <v>44</v>
      </c>
      <c r="G315">
        <v>238</v>
      </c>
      <c r="H315" t="s">
        <v>39</v>
      </c>
      <c r="I315">
        <v>500</v>
      </c>
      <c r="J315" t="s">
        <v>40</v>
      </c>
      <c r="L315" t="s">
        <v>511</v>
      </c>
      <c r="M315">
        <v>40884</v>
      </c>
      <c r="N315">
        <v>40908</v>
      </c>
      <c r="O315">
        <v>0</v>
      </c>
      <c r="P315">
        <v>695</v>
      </c>
      <c r="Q315">
        <v>0</v>
      </c>
      <c r="R315">
        <v>695</v>
      </c>
    </row>
    <row r="316" spans="1:18" x14ac:dyDescent="0.25">
      <c r="A316" t="s">
        <v>87</v>
      </c>
      <c r="B316" t="s">
        <v>36</v>
      </c>
      <c r="C316" t="s">
        <v>509</v>
      </c>
      <c r="E316" t="s">
        <v>509</v>
      </c>
      <c r="F316" t="s">
        <v>45</v>
      </c>
      <c r="G316">
        <v>238</v>
      </c>
      <c r="H316" t="s">
        <v>39</v>
      </c>
      <c r="I316">
        <v>500</v>
      </c>
      <c r="J316" t="s">
        <v>55</v>
      </c>
      <c r="L316" t="s">
        <v>512</v>
      </c>
      <c r="M316">
        <v>41214</v>
      </c>
      <c r="N316">
        <v>41639</v>
      </c>
      <c r="O316">
        <v>0</v>
      </c>
      <c r="P316">
        <v>10830</v>
      </c>
      <c r="Q316">
        <v>0</v>
      </c>
      <c r="R316">
        <v>10830</v>
      </c>
    </row>
    <row r="317" spans="1:18" x14ac:dyDescent="0.25">
      <c r="A317" t="s">
        <v>87</v>
      </c>
      <c r="B317" t="s">
        <v>36</v>
      </c>
      <c r="C317" t="s">
        <v>513</v>
      </c>
      <c r="E317" t="s">
        <v>513</v>
      </c>
      <c r="F317" t="s">
        <v>46</v>
      </c>
      <c r="G317">
        <v>257</v>
      </c>
      <c r="H317" t="s">
        <v>49</v>
      </c>
      <c r="I317">
        <v>502</v>
      </c>
      <c r="J317" t="s">
        <v>50</v>
      </c>
      <c r="L317" t="s">
        <v>514</v>
      </c>
      <c r="M317">
        <v>41190</v>
      </c>
      <c r="N317">
        <v>41318</v>
      </c>
      <c r="O317">
        <v>0</v>
      </c>
      <c r="P317">
        <v>7500</v>
      </c>
      <c r="Q317">
        <v>0</v>
      </c>
      <c r="R317">
        <v>7500</v>
      </c>
    </row>
    <row r="318" spans="1:18" x14ac:dyDescent="0.25">
      <c r="A318" t="s">
        <v>87</v>
      </c>
      <c r="B318" t="s">
        <v>36</v>
      </c>
      <c r="C318" t="s">
        <v>515</v>
      </c>
      <c r="E318" t="s">
        <v>515</v>
      </c>
      <c r="F318" t="s">
        <v>38</v>
      </c>
      <c r="G318">
        <v>238</v>
      </c>
      <c r="H318" t="s">
        <v>39</v>
      </c>
      <c r="I318">
        <v>500</v>
      </c>
      <c r="J318" t="s">
        <v>40</v>
      </c>
      <c r="K318" t="s">
        <v>56</v>
      </c>
      <c r="L318" t="s">
        <v>516</v>
      </c>
      <c r="M318">
        <v>40030</v>
      </c>
      <c r="N318">
        <v>40178</v>
      </c>
      <c r="O318">
        <v>0</v>
      </c>
      <c r="P318">
        <v>836</v>
      </c>
      <c r="Q318">
        <v>0</v>
      </c>
      <c r="R318">
        <v>836</v>
      </c>
    </row>
    <row r="319" spans="1:18" x14ac:dyDescent="0.25">
      <c r="A319" t="s">
        <v>87</v>
      </c>
      <c r="B319" t="s">
        <v>36</v>
      </c>
      <c r="C319" t="s">
        <v>517</v>
      </c>
      <c r="E319" t="s">
        <v>517</v>
      </c>
      <c r="F319" t="s">
        <v>44</v>
      </c>
      <c r="G319">
        <v>238</v>
      </c>
      <c r="H319" t="s">
        <v>39</v>
      </c>
      <c r="I319">
        <v>500</v>
      </c>
      <c r="J319" t="s">
        <v>40</v>
      </c>
      <c r="L319" t="s">
        <v>518</v>
      </c>
      <c r="M319">
        <v>40553</v>
      </c>
      <c r="N319">
        <v>40908</v>
      </c>
      <c r="O319">
        <v>0</v>
      </c>
      <c r="P319">
        <v>1900</v>
      </c>
      <c r="Q319">
        <v>0</v>
      </c>
      <c r="R319">
        <v>1900</v>
      </c>
    </row>
    <row r="320" spans="1:18" x14ac:dyDescent="0.25">
      <c r="A320" t="s">
        <v>87</v>
      </c>
      <c r="B320" t="s">
        <v>36</v>
      </c>
      <c r="C320" t="s">
        <v>517</v>
      </c>
      <c r="E320" t="s">
        <v>517</v>
      </c>
      <c r="F320" t="s">
        <v>48</v>
      </c>
      <c r="G320">
        <v>238</v>
      </c>
      <c r="H320" t="s">
        <v>39</v>
      </c>
      <c r="I320">
        <v>500</v>
      </c>
      <c r="J320" t="s">
        <v>40</v>
      </c>
      <c r="L320" t="s">
        <v>519</v>
      </c>
      <c r="M320">
        <v>42032</v>
      </c>
      <c r="N320">
        <v>42369</v>
      </c>
      <c r="O320">
        <v>0</v>
      </c>
      <c r="P320">
        <v>21500</v>
      </c>
      <c r="Q320">
        <v>0</v>
      </c>
      <c r="R320">
        <v>21500</v>
      </c>
    </row>
    <row r="321" spans="1:18" x14ac:dyDescent="0.25">
      <c r="A321" t="s">
        <v>87</v>
      </c>
      <c r="B321" t="s">
        <v>36</v>
      </c>
      <c r="C321" t="s">
        <v>520</v>
      </c>
      <c r="E321" t="s">
        <v>520</v>
      </c>
      <c r="F321" t="s">
        <v>44</v>
      </c>
      <c r="G321">
        <v>257</v>
      </c>
      <c r="H321" t="s">
        <v>49</v>
      </c>
      <c r="I321">
        <v>502</v>
      </c>
      <c r="J321" t="s">
        <v>50</v>
      </c>
      <c r="L321" t="s">
        <v>521</v>
      </c>
      <c r="M321">
        <v>40583</v>
      </c>
      <c r="N321">
        <v>40788</v>
      </c>
      <c r="O321">
        <v>0</v>
      </c>
      <c r="P321">
        <v>3500</v>
      </c>
      <c r="Q321">
        <v>0</v>
      </c>
      <c r="R321">
        <v>3500</v>
      </c>
    </row>
    <row r="322" spans="1:18" x14ac:dyDescent="0.25">
      <c r="A322" t="s">
        <v>87</v>
      </c>
      <c r="B322" t="s">
        <v>36</v>
      </c>
      <c r="C322" t="s">
        <v>522</v>
      </c>
      <c r="D322" t="s">
        <v>523</v>
      </c>
      <c r="E322" t="s">
        <v>522</v>
      </c>
      <c r="F322" t="s">
        <v>47</v>
      </c>
      <c r="G322">
        <v>238</v>
      </c>
      <c r="H322" t="s">
        <v>39</v>
      </c>
      <c r="I322">
        <v>500</v>
      </c>
      <c r="J322" t="s">
        <v>40</v>
      </c>
      <c r="L322" t="s">
        <v>524</v>
      </c>
      <c r="M322">
        <v>41718</v>
      </c>
      <c r="N322">
        <v>42004</v>
      </c>
      <c r="O322">
        <v>0</v>
      </c>
      <c r="P322">
        <v>3990</v>
      </c>
      <c r="Q322">
        <v>0</v>
      </c>
      <c r="R322">
        <v>3990</v>
      </c>
    </row>
    <row r="323" spans="1:18" x14ac:dyDescent="0.25">
      <c r="A323" t="s">
        <v>87</v>
      </c>
      <c r="B323" t="s">
        <v>36</v>
      </c>
      <c r="C323" t="s">
        <v>525</v>
      </c>
      <c r="E323" t="s">
        <v>525</v>
      </c>
      <c r="F323" t="s">
        <v>43</v>
      </c>
      <c r="G323">
        <v>257</v>
      </c>
      <c r="H323" t="s">
        <v>49</v>
      </c>
      <c r="I323">
        <v>502</v>
      </c>
      <c r="J323" t="s">
        <v>50</v>
      </c>
      <c r="L323" t="s">
        <v>526</v>
      </c>
      <c r="M323">
        <v>39989</v>
      </c>
      <c r="N323">
        <v>40117</v>
      </c>
      <c r="O323">
        <v>0</v>
      </c>
      <c r="P323">
        <v>7500</v>
      </c>
      <c r="Q323">
        <v>0</v>
      </c>
      <c r="R323">
        <v>7500</v>
      </c>
    </row>
    <row r="324" spans="1:18" x14ac:dyDescent="0.25">
      <c r="A324" t="s">
        <v>87</v>
      </c>
      <c r="B324" t="s">
        <v>36</v>
      </c>
      <c r="C324" t="s">
        <v>527</v>
      </c>
      <c r="D324" t="s">
        <v>528</v>
      </c>
      <c r="E324" t="s">
        <v>527</v>
      </c>
      <c r="F324" t="s">
        <v>46</v>
      </c>
      <c r="G324">
        <v>237</v>
      </c>
      <c r="H324" t="s">
        <v>57</v>
      </c>
      <c r="I324">
        <v>524</v>
      </c>
      <c r="J324" t="s">
        <v>58</v>
      </c>
      <c r="L324" t="s">
        <v>529</v>
      </c>
      <c r="M324">
        <v>41518</v>
      </c>
      <c r="N324">
        <v>42369</v>
      </c>
      <c r="O324">
        <v>1</v>
      </c>
      <c r="P324">
        <v>4500</v>
      </c>
      <c r="Q324">
        <v>0</v>
      </c>
      <c r="R324">
        <v>4500</v>
      </c>
    </row>
    <row r="325" spans="1:18" x14ac:dyDescent="0.25">
      <c r="A325" t="s">
        <v>87</v>
      </c>
      <c r="B325" t="s">
        <v>36</v>
      </c>
      <c r="C325" t="s">
        <v>530</v>
      </c>
      <c r="E325" t="s">
        <v>530</v>
      </c>
      <c r="F325" t="s">
        <v>43</v>
      </c>
      <c r="G325">
        <v>257</v>
      </c>
      <c r="H325" t="s">
        <v>49</v>
      </c>
      <c r="I325">
        <v>502</v>
      </c>
      <c r="J325" t="s">
        <v>50</v>
      </c>
      <c r="L325" t="s">
        <v>531</v>
      </c>
      <c r="M325">
        <v>40032</v>
      </c>
      <c r="N325">
        <v>40130</v>
      </c>
      <c r="O325">
        <v>0</v>
      </c>
      <c r="P325">
        <v>3000</v>
      </c>
      <c r="Q325">
        <v>0</v>
      </c>
      <c r="R325">
        <v>3000</v>
      </c>
    </row>
    <row r="326" spans="1:18" x14ac:dyDescent="0.25">
      <c r="A326" t="s">
        <v>87</v>
      </c>
      <c r="B326" t="s">
        <v>36</v>
      </c>
      <c r="C326" t="s">
        <v>532</v>
      </c>
      <c r="E326" t="s">
        <v>532</v>
      </c>
      <c r="F326" t="s">
        <v>43</v>
      </c>
      <c r="G326">
        <v>257</v>
      </c>
      <c r="H326" t="s">
        <v>49</v>
      </c>
      <c r="I326">
        <v>502</v>
      </c>
      <c r="J326" t="s">
        <v>50</v>
      </c>
      <c r="L326" t="s">
        <v>533</v>
      </c>
      <c r="M326">
        <v>40192</v>
      </c>
      <c r="N326">
        <v>40326</v>
      </c>
      <c r="O326">
        <v>0</v>
      </c>
      <c r="P326">
        <v>3500</v>
      </c>
      <c r="Q326">
        <v>0</v>
      </c>
      <c r="R326">
        <v>3500</v>
      </c>
    </row>
    <row r="327" spans="1:18" x14ac:dyDescent="0.25">
      <c r="A327" t="s">
        <v>87</v>
      </c>
      <c r="B327" t="s">
        <v>36</v>
      </c>
      <c r="C327" t="s">
        <v>534</v>
      </c>
      <c r="E327" t="s">
        <v>534</v>
      </c>
      <c r="F327" t="s">
        <v>38</v>
      </c>
      <c r="G327">
        <v>257</v>
      </c>
      <c r="H327" t="s">
        <v>49</v>
      </c>
      <c r="I327">
        <v>502</v>
      </c>
      <c r="J327" t="s">
        <v>49</v>
      </c>
      <c r="K327" t="s">
        <v>73</v>
      </c>
      <c r="L327" t="s">
        <v>535</v>
      </c>
      <c r="M327">
        <v>39934</v>
      </c>
      <c r="N327">
        <v>40086</v>
      </c>
      <c r="O327">
        <v>0</v>
      </c>
      <c r="P327">
        <v>5000</v>
      </c>
      <c r="Q327">
        <v>0</v>
      </c>
      <c r="R327">
        <v>5000</v>
      </c>
    </row>
    <row r="328" spans="1:18" x14ac:dyDescent="0.25">
      <c r="A328" t="s">
        <v>87</v>
      </c>
      <c r="B328" t="s">
        <v>36</v>
      </c>
      <c r="C328" t="s">
        <v>536</v>
      </c>
      <c r="E328" t="s">
        <v>536</v>
      </c>
      <c r="F328" t="s">
        <v>42</v>
      </c>
      <c r="G328">
        <v>238</v>
      </c>
      <c r="H328" t="s">
        <v>39</v>
      </c>
      <c r="I328">
        <v>500</v>
      </c>
      <c r="J328" t="s">
        <v>40</v>
      </c>
      <c r="K328" t="s">
        <v>40</v>
      </c>
      <c r="L328" t="s">
        <v>537</v>
      </c>
      <c r="M328">
        <v>39506</v>
      </c>
      <c r="N328">
        <v>39813</v>
      </c>
      <c r="O328">
        <v>16</v>
      </c>
      <c r="P328">
        <v>8000</v>
      </c>
      <c r="Q328">
        <v>0</v>
      </c>
      <c r="R328">
        <v>8000</v>
      </c>
    </row>
    <row r="329" spans="1:18" x14ac:dyDescent="0.25">
      <c r="A329" t="s">
        <v>87</v>
      </c>
      <c r="B329" t="s">
        <v>36</v>
      </c>
      <c r="C329" t="s">
        <v>88</v>
      </c>
      <c r="E329" t="s">
        <v>538</v>
      </c>
      <c r="F329" t="s">
        <v>46</v>
      </c>
      <c r="G329">
        <v>246</v>
      </c>
      <c r="H329" t="s">
        <v>68</v>
      </c>
      <c r="I329">
        <v>514</v>
      </c>
      <c r="J329" t="s">
        <v>77</v>
      </c>
      <c r="K329" t="s">
        <v>539</v>
      </c>
      <c r="L329" t="s">
        <v>540</v>
      </c>
      <c r="M329">
        <v>41640</v>
      </c>
      <c r="N329">
        <v>42277</v>
      </c>
      <c r="O329">
        <v>400</v>
      </c>
      <c r="P329">
        <v>303271.96000000002</v>
      </c>
      <c r="Q329">
        <v>120905.04</v>
      </c>
      <c r="R329">
        <v>424177</v>
      </c>
    </row>
    <row r="330" spans="1:18" x14ac:dyDescent="0.25">
      <c r="A330" t="s">
        <v>87</v>
      </c>
      <c r="B330" t="s">
        <v>36</v>
      </c>
      <c r="C330" t="s">
        <v>538</v>
      </c>
      <c r="E330" t="s">
        <v>538</v>
      </c>
      <c r="F330" t="s">
        <v>47</v>
      </c>
      <c r="G330">
        <v>258</v>
      </c>
      <c r="H330" t="s">
        <v>78</v>
      </c>
      <c r="I330">
        <v>555</v>
      </c>
      <c r="J330" t="s">
        <v>79</v>
      </c>
      <c r="L330" t="s">
        <v>541</v>
      </c>
      <c r="M330">
        <v>41887</v>
      </c>
      <c r="N330">
        <v>42251</v>
      </c>
      <c r="O330">
        <v>20</v>
      </c>
      <c r="P330">
        <v>120000</v>
      </c>
      <c r="Q330">
        <v>0</v>
      </c>
      <c r="R330">
        <v>120000</v>
      </c>
    </row>
    <row r="331" spans="1:18" x14ac:dyDescent="0.25">
      <c r="A331" t="s">
        <v>87</v>
      </c>
      <c r="B331" t="s">
        <v>36</v>
      </c>
      <c r="C331" t="s">
        <v>542</v>
      </c>
      <c r="E331" t="s">
        <v>542</v>
      </c>
      <c r="F331" t="s">
        <v>45</v>
      </c>
      <c r="G331">
        <v>236</v>
      </c>
      <c r="H331" t="s">
        <v>84</v>
      </c>
      <c r="I331">
        <v>554</v>
      </c>
      <c r="J331" t="s">
        <v>84</v>
      </c>
      <c r="L331" t="s">
        <v>551</v>
      </c>
      <c r="M331">
        <v>41275</v>
      </c>
      <c r="N331">
        <v>41639</v>
      </c>
      <c r="O331">
        <v>0</v>
      </c>
      <c r="P331">
        <v>946</v>
      </c>
      <c r="Q331">
        <v>0</v>
      </c>
      <c r="R331">
        <v>946</v>
      </c>
    </row>
    <row r="332" spans="1:18" x14ac:dyDescent="0.25">
      <c r="A332" t="s">
        <v>87</v>
      </c>
      <c r="B332" t="s">
        <v>36</v>
      </c>
      <c r="C332" t="s">
        <v>542</v>
      </c>
      <c r="E332" t="s">
        <v>542</v>
      </c>
      <c r="F332" t="s">
        <v>46</v>
      </c>
      <c r="G332">
        <v>236</v>
      </c>
      <c r="H332" t="s">
        <v>84</v>
      </c>
      <c r="I332">
        <v>554</v>
      </c>
      <c r="J332" t="s">
        <v>84</v>
      </c>
      <c r="L332" t="s">
        <v>558</v>
      </c>
      <c r="M332">
        <v>41579</v>
      </c>
      <c r="N332">
        <v>42004</v>
      </c>
      <c r="O332">
        <v>0</v>
      </c>
      <c r="P332">
        <v>1075</v>
      </c>
      <c r="Q332">
        <v>0</v>
      </c>
      <c r="R332">
        <v>1075</v>
      </c>
    </row>
    <row r="333" spans="1:18" x14ac:dyDescent="0.25">
      <c r="A333" t="s">
        <v>87</v>
      </c>
      <c r="B333" t="s">
        <v>36</v>
      </c>
      <c r="C333" t="s">
        <v>542</v>
      </c>
      <c r="E333" t="s">
        <v>542</v>
      </c>
      <c r="F333" t="s">
        <v>42</v>
      </c>
      <c r="G333">
        <v>238</v>
      </c>
      <c r="H333" t="s">
        <v>39</v>
      </c>
      <c r="I333">
        <v>500</v>
      </c>
      <c r="J333" t="s">
        <v>55</v>
      </c>
      <c r="K333" t="s">
        <v>83</v>
      </c>
      <c r="L333" t="s">
        <v>543</v>
      </c>
      <c r="M333">
        <v>39814</v>
      </c>
      <c r="N333">
        <v>40908</v>
      </c>
      <c r="O333">
        <v>0</v>
      </c>
      <c r="P333">
        <v>20120</v>
      </c>
      <c r="Q333">
        <v>0</v>
      </c>
      <c r="R333">
        <v>20120</v>
      </c>
    </row>
    <row r="334" spans="1:18" x14ac:dyDescent="0.25">
      <c r="A334" t="s">
        <v>87</v>
      </c>
      <c r="B334" t="s">
        <v>36</v>
      </c>
      <c r="C334" t="s">
        <v>542</v>
      </c>
      <c r="E334" t="s">
        <v>542</v>
      </c>
      <c r="F334" t="s">
        <v>42</v>
      </c>
      <c r="G334">
        <v>238</v>
      </c>
      <c r="H334" t="s">
        <v>39</v>
      </c>
      <c r="I334">
        <v>500</v>
      </c>
      <c r="J334" t="s">
        <v>40</v>
      </c>
      <c r="K334" t="s">
        <v>40</v>
      </c>
      <c r="L334" t="s">
        <v>544</v>
      </c>
      <c r="M334">
        <v>39765</v>
      </c>
      <c r="N334">
        <v>39813</v>
      </c>
      <c r="O334">
        <v>24</v>
      </c>
      <c r="P334">
        <v>6712.4</v>
      </c>
      <c r="Q334">
        <v>0</v>
      </c>
      <c r="R334">
        <v>6712.4</v>
      </c>
    </row>
    <row r="335" spans="1:18" x14ac:dyDescent="0.25">
      <c r="A335" t="s">
        <v>87</v>
      </c>
      <c r="B335" t="s">
        <v>36</v>
      </c>
      <c r="C335" t="s">
        <v>542</v>
      </c>
      <c r="E335" t="s">
        <v>542</v>
      </c>
      <c r="F335" t="s">
        <v>38</v>
      </c>
      <c r="G335">
        <v>238</v>
      </c>
      <c r="H335" t="s">
        <v>39</v>
      </c>
      <c r="I335">
        <v>500</v>
      </c>
      <c r="J335" t="s">
        <v>40</v>
      </c>
      <c r="K335" t="s">
        <v>40</v>
      </c>
      <c r="L335" t="s">
        <v>548</v>
      </c>
      <c r="M335">
        <v>39932</v>
      </c>
      <c r="N335">
        <v>40178</v>
      </c>
      <c r="O335">
        <v>18</v>
      </c>
      <c r="P335">
        <v>4565.9000000000005</v>
      </c>
      <c r="Q335">
        <v>0</v>
      </c>
      <c r="R335">
        <v>4565.9000000000005</v>
      </c>
    </row>
    <row r="336" spans="1:18" x14ac:dyDescent="0.25">
      <c r="A336" t="s">
        <v>87</v>
      </c>
      <c r="B336" t="s">
        <v>36</v>
      </c>
      <c r="C336" t="s">
        <v>542</v>
      </c>
      <c r="E336" t="s">
        <v>542</v>
      </c>
      <c r="F336" t="s">
        <v>38</v>
      </c>
      <c r="G336">
        <v>238</v>
      </c>
      <c r="H336" t="s">
        <v>39</v>
      </c>
      <c r="I336">
        <v>500</v>
      </c>
      <c r="J336" t="s">
        <v>40</v>
      </c>
      <c r="L336" t="s">
        <v>549</v>
      </c>
      <c r="M336">
        <v>40158</v>
      </c>
      <c r="N336">
        <v>40178</v>
      </c>
      <c r="O336">
        <v>0</v>
      </c>
      <c r="P336">
        <v>1850</v>
      </c>
      <c r="Q336">
        <v>0</v>
      </c>
      <c r="R336">
        <v>1850</v>
      </c>
    </row>
    <row r="337" spans="1:18" x14ac:dyDescent="0.25">
      <c r="A337" t="s">
        <v>87</v>
      </c>
      <c r="B337" t="s">
        <v>36</v>
      </c>
      <c r="C337" t="s">
        <v>542</v>
      </c>
      <c r="E337" t="s">
        <v>542</v>
      </c>
      <c r="F337" t="s">
        <v>43</v>
      </c>
      <c r="G337">
        <v>238</v>
      </c>
      <c r="H337" t="s">
        <v>39</v>
      </c>
      <c r="I337">
        <v>500</v>
      </c>
      <c r="J337" t="s">
        <v>40</v>
      </c>
      <c r="L337" t="s">
        <v>550</v>
      </c>
      <c r="M337">
        <v>40408</v>
      </c>
      <c r="N337">
        <v>40543</v>
      </c>
      <c r="O337">
        <v>0</v>
      </c>
      <c r="P337">
        <v>3149.2</v>
      </c>
      <c r="Q337">
        <v>0</v>
      </c>
      <c r="R337">
        <v>3149.2</v>
      </c>
    </row>
    <row r="338" spans="1:18" x14ac:dyDescent="0.25">
      <c r="A338" t="s">
        <v>87</v>
      </c>
      <c r="B338" t="s">
        <v>36</v>
      </c>
      <c r="C338" t="s">
        <v>542</v>
      </c>
      <c r="E338" t="s">
        <v>542</v>
      </c>
      <c r="F338" t="s">
        <v>45</v>
      </c>
      <c r="G338">
        <v>238</v>
      </c>
      <c r="H338" t="s">
        <v>39</v>
      </c>
      <c r="I338">
        <v>500</v>
      </c>
      <c r="J338" t="s">
        <v>40</v>
      </c>
      <c r="L338" t="s">
        <v>552</v>
      </c>
      <c r="M338">
        <v>41169</v>
      </c>
      <c r="N338">
        <v>41274</v>
      </c>
      <c r="O338">
        <v>0</v>
      </c>
      <c r="P338">
        <v>5500</v>
      </c>
      <c r="Q338">
        <v>0</v>
      </c>
      <c r="R338">
        <v>5500</v>
      </c>
    </row>
    <row r="339" spans="1:18" x14ac:dyDescent="0.25">
      <c r="A339" t="s">
        <v>87</v>
      </c>
      <c r="B339" t="s">
        <v>36</v>
      </c>
      <c r="C339" t="s">
        <v>542</v>
      </c>
      <c r="E339" t="s">
        <v>542</v>
      </c>
      <c r="F339" t="s">
        <v>46</v>
      </c>
      <c r="G339">
        <v>238</v>
      </c>
      <c r="H339" t="s">
        <v>39</v>
      </c>
      <c r="I339">
        <v>500</v>
      </c>
      <c r="J339" t="s">
        <v>55</v>
      </c>
      <c r="L339" t="s">
        <v>559</v>
      </c>
      <c r="M339">
        <v>41640</v>
      </c>
      <c r="N339">
        <v>42004</v>
      </c>
      <c r="O339">
        <v>0</v>
      </c>
      <c r="P339">
        <v>15450</v>
      </c>
      <c r="Q339">
        <v>0</v>
      </c>
      <c r="R339">
        <v>15450</v>
      </c>
    </row>
    <row r="340" spans="1:18" x14ac:dyDescent="0.25">
      <c r="A340" t="s">
        <v>87</v>
      </c>
      <c r="B340" t="s">
        <v>36</v>
      </c>
      <c r="C340" t="s">
        <v>542</v>
      </c>
      <c r="E340" t="s">
        <v>542</v>
      </c>
      <c r="F340" t="s">
        <v>46</v>
      </c>
      <c r="G340">
        <v>238</v>
      </c>
      <c r="H340" t="s">
        <v>39</v>
      </c>
      <c r="I340">
        <v>500</v>
      </c>
      <c r="J340" t="s">
        <v>40</v>
      </c>
      <c r="L340" t="s">
        <v>560</v>
      </c>
      <c r="M340">
        <v>41590</v>
      </c>
      <c r="N340">
        <v>41639</v>
      </c>
      <c r="O340">
        <v>0</v>
      </c>
      <c r="P340">
        <v>2894</v>
      </c>
      <c r="Q340">
        <v>0</v>
      </c>
      <c r="R340">
        <v>2894</v>
      </c>
    </row>
    <row r="341" spans="1:18" x14ac:dyDescent="0.25">
      <c r="A341" t="s">
        <v>87</v>
      </c>
      <c r="B341" t="s">
        <v>36</v>
      </c>
      <c r="C341" t="s">
        <v>542</v>
      </c>
      <c r="E341" t="s">
        <v>542</v>
      </c>
      <c r="F341" t="s">
        <v>47</v>
      </c>
      <c r="G341">
        <v>238</v>
      </c>
      <c r="H341" t="s">
        <v>39</v>
      </c>
      <c r="I341">
        <v>500</v>
      </c>
      <c r="J341" t="s">
        <v>40</v>
      </c>
      <c r="L341" t="s">
        <v>565</v>
      </c>
      <c r="M341">
        <v>41946</v>
      </c>
      <c r="N341">
        <v>42004</v>
      </c>
      <c r="O341">
        <v>0</v>
      </c>
      <c r="P341">
        <v>4025.5</v>
      </c>
      <c r="Q341">
        <v>0</v>
      </c>
      <c r="R341">
        <v>4025.5</v>
      </c>
    </row>
    <row r="342" spans="1:18" x14ac:dyDescent="0.25">
      <c r="A342" t="s">
        <v>87</v>
      </c>
      <c r="B342" t="s">
        <v>36</v>
      </c>
      <c r="C342" t="s">
        <v>542</v>
      </c>
      <c r="E342" t="s">
        <v>542</v>
      </c>
      <c r="F342" t="s">
        <v>42</v>
      </c>
      <c r="G342">
        <v>246</v>
      </c>
      <c r="H342" t="s">
        <v>68</v>
      </c>
      <c r="I342">
        <v>514</v>
      </c>
      <c r="J342" t="s">
        <v>545</v>
      </c>
      <c r="K342" t="s">
        <v>546</v>
      </c>
      <c r="L342" t="s">
        <v>547</v>
      </c>
      <c r="M342">
        <v>40148</v>
      </c>
      <c r="N342">
        <v>40298</v>
      </c>
      <c r="O342">
        <v>14</v>
      </c>
      <c r="P342">
        <v>38029.03</v>
      </c>
      <c r="Q342">
        <v>20599.73</v>
      </c>
      <c r="R342">
        <v>58628.76</v>
      </c>
    </row>
    <row r="343" spans="1:18" x14ac:dyDescent="0.25">
      <c r="A343" t="s">
        <v>87</v>
      </c>
      <c r="B343" t="s">
        <v>36</v>
      </c>
      <c r="C343" t="s">
        <v>542</v>
      </c>
      <c r="E343" t="s">
        <v>542</v>
      </c>
      <c r="F343" t="s">
        <v>45</v>
      </c>
      <c r="G343">
        <v>253</v>
      </c>
      <c r="H343" t="s">
        <v>51</v>
      </c>
      <c r="I343">
        <v>509</v>
      </c>
      <c r="J343" t="s">
        <v>52</v>
      </c>
      <c r="L343" t="s">
        <v>553</v>
      </c>
      <c r="M343">
        <v>41372</v>
      </c>
      <c r="N343">
        <v>42004</v>
      </c>
      <c r="O343">
        <v>50</v>
      </c>
      <c r="P343">
        <v>47514.25</v>
      </c>
      <c r="Q343">
        <v>0</v>
      </c>
      <c r="R343">
        <v>47514.25</v>
      </c>
    </row>
    <row r="344" spans="1:18" x14ac:dyDescent="0.25">
      <c r="A344" t="s">
        <v>87</v>
      </c>
      <c r="B344" t="s">
        <v>36</v>
      </c>
      <c r="C344" t="s">
        <v>542</v>
      </c>
      <c r="E344" t="s">
        <v>542</v>
      </c>
      <c r="F344" t="s">
        <v>46</v>
      </c>
      <c r="G344">
        <v>253</v>
      </c>
      <c r="H344" t="s">
        <v>51</v>
      </c>
      <c r="I344">
        <v>509</v>
      </c>
      <c r="J344" t="s">
        <v>52</v>
      </c>
      <c r="L344" t="s">
        <v>561</v>
      </c>
      <c r="M344">
        <v>41533</v>
      </c>
      <c r="N344">
        <v>41882</v>
      </c>
      <c r="O344">
        <v>50</v>
      </c>
      <c r="P344">
        <v>25569.25</v>
      </c>
      <c r="Q344">
        <v>0</v>
      </c>
      <c r="R344">
        <v>25569.25</v>
      </c>
    </row>
    <row r="345" spans="1:18" x14ac:dyDescent="0.25">
      <c r="A345" t="s">
        <v>87</v>
      </c>
      <c r="B345" t="s">
        <v>36</v>
      </c>
      <c r="C345" t="s">
        <v>542</v>
      </c>
      <c r="E345" t="s">
        <v>542</v>
      </c>
      <c r="F345" t="s">
        <v>47</v>
      </c>
      <c r="G345">
        <v>253</v>
      </c>
      <c r="H345" t="s">
        <v>51</v>
      </c>
      <c r="I345">
        <v>509</v>
      </c>
      <c r="J345" t="s">
        <v>52</v>
      </c>
      <c r="L345" t="s">
        <v>566</v>
      </c>
      <c r="M345">
        <v>41848</v>
      </c>
      <c r="N345">
        <v>42247</v>
      </c>
      <c r="O345">
        <v>24</v>
      </c>
      <c r="P345">
        <v>27664</v>
      </c>
      <c r="Q345">
        <v>0</v>
      </c>
      <c r="R345">
        <v>27664</v>
      </c>
    </row>
    <row r="346" spans="1:18" x14ac:dyDescent="0.25">
      <c r="A346" t="s">
        <v>87</v>
      </c>
      <c r="B346" t="s">
        <v>36</v>
      </c>
      <c r="C346" t="s">
        <v>542</v>
      </c>
      <c r="E346" t="s">
        <v>542</v>
      </c>
      <c r="F346" t="s">
        <v>47</v>
      </c>
      <c r="G346">
        <v>253</v>
      </c>
      <c r="H346" t="s">
        <v>51</v>
      </c>
      <c r="I346">
        <v>509</v>
      </c>
      <c r="J346" t="s">
        <v>52</v>
      </c>
      <c r="L346" t="s">
        <v>567</v>
      </c>
      <c r="M346">
        <v>41939</v>
      </c>
      <c r="N346">
        <v>42277</v>
      </c>
      <c r="O346">
        <v>24</v>
      </c>
      <c r="P346">
        <v>25935</v>
      </c>
      <c r="Q346">
        <v>0</v>
      </c>
      <c r="R346">
        <v>25935</v>
      </c>
    </row>
    <row r="347" spans="1:18" x14ac:dyDescent="0.25">
      <c r="A347" t="s">
        <v>87</v>
      </c>
      <c r="B347" t="s">
        <v>36</v>
      </c>
      <c r="C347" t="s">
        <v>542</v>
      </c>
      <c r="E347" t="s">
        <v>542</v>
      </c>
      <c r="F347" t="s">
        <v>47</v>
      </c>
      <c r="G347">
        <v>253</v>
      </c>
      <c r="H347" t="s">
        <v>51</v>
      </c>
      <c r="I347">
        <v>509</v>
      </c>
      <c r="J347" t="s">
        <v>52</v>
      </c>
      <c r="L347" t="s">
        <v>568</v>
      </c>
      <c r="M347">
        <v>42216</v>
      </c>
      <c r="N347">
        <v>42369</v>
      </c>
      <c r="O347">
        <v>24</v>
      </c>
      <c r="P347">
        <v>8645</v>
      </c>
      <c r="Q347">
        <v>0</v>
      </c>
      <c r="R347">
        <v>8645</v>
      </c>
    </row>
    <row r="348" spans="1:18" x14ac:dyDescent="0.25">
      <c r="A348" t="s">
        <v>87</v>
      </c>
      <c r="B348" t="s">
        <v>36</v>
      </c>
      <c r="C348" t="s">
        <v>542</v>
      </c>
      <c r="E348" t="s">
        <v>542</v>
      </c>
      <c r="F348" t="s">
        <v>47</v>
      </c>
      <c r="G348">
        <v>253</v>
      </c>
      <c r="H348" t="s">
        <v>51</v>
      </c>
      <c r="I348">
        <v>509</v>
      </c>
      <c r="J348" t="s">
        <v>52</v>
      </c>
      <c r="L348" t="s">
        <v>569</v>
      </c>
      <c r="M348">
        <v>41852</v>
      </c>
      <c r="N348">
        <v>42247</v>
      </c>
      <c r="O348">
        <v>24</v>
      </c>
      <c r="P348">
        <v>25935</v>
      </c>
      <c r="Q348">
        <v>0</v>
      </c>
      <c r="R348">
        <v>25935</v>
      </c>
    </row>
    <row r="349" spans="1:18" x14ac:dyDescent="0.25">
      <c r="A349" t="s">
        <v>87</v>
      </c>
      <c r="B349" t="s">
        <v>36</v>
      </c>
      <c r="C349" t="s">
        <v>542</v>
      </c>
      <c r="E349" t="s">
        <v>542</v>
      </c>
      <c r="F349" t="s">
        <v>45</v>
      </c>
      <c r="G349">
        <v>266</v>
      </c>
      <c r="H349" t="s">
        <v>53</v>
      </c>
      <c r="I349">
        <v>550</v>
      </c>
      <c r="J349" t="s">
        <v>54</v>
      </c>
      <c r="L349" t="s">
        <v>554</v>
      </c>
      <c r="M349">
        <v>41584</v>
      </c>
      <c r="N349">
        <v>41787</v>
      </c>
      <c r="O349">
        <v>16</v>
      </c>
      <c r="P349">
        <v>1995</v>
      </c>
      <c r="Q349">
        <v>0</v>
      </c>
      <c r="R349">
        <v>1995</v>
      </c>
    </row>
    <row r="350" spans="1:18" x14ac:dyDescent="0.25">
      <c r="A350" t="s">
        <v>87</v>
      </c>
      <c r="B350" t="s">
        <v>36</v>
      </c>
      <c r="C350" t="s">
        <v>542</v>
      </c>
      <c r="E350" t="s">
        <v>542</v>
      </c>
      <c r="F350" t="s">
        <v>45</v>
      </c>
      <c r="G350">
        <v>266</v>
      </c>
      <c r="H350" t="s">
        <v>53</v>
      </c>
      <c r="I350">
        <v>550</v>
      </c>
      <c r="J350" t="s">
        <v>54</v>
      </c>
      <c r="L350" t="s">
        <v>555</v>
      </c>
      <c r="M350">
        <v>41283</v>
      </c>
      <c r="N350">
        <v>41355</v>
      </c>
      <c r="O350">
        <v>20</v>
      </c>
      <c r="P350">
        <v>5320</v>
      </c>
      <c r="Q350">
        <v>0</v>
      </c>
      <c r="R350">
        <v>5320</v>
      </c>
    </row>
    <row r="351" spans="1:18" x14ac:dyDescent="0.25">
      <c r="A351" t="s">
        <v>87</v>
      </c>
      <c r="B351" t="s">
        <v>36</v>
      </c>
      <c r="C351" t="s">
        <v>542</v>
      </c>
      <c r="E351" t="s">
        <v>542</v>
      </c>
      <c r="F351" t="s">
        <v>45</v>
      </c>
      <c r="G351">
        <v>266</v>
      </c>
      <c r="H351" t="s">
        <v>53</v>
      </c>
      <c r="I351">
        <v>550</v>
      </c>
      <c r="J351" t="s">
        <v>54</v>
      </c>
      <c r="L351" t="s">
        <v>556</v>
      </c>
      <c r="M351">
        <v>41400</v>
      </c>
      <c r="N351">
        <v>41486</v>
      </c>
      <c r="O351">
        <v>20</v>
      </c>
      <c r="P351">
        <v>5320</v>
      </c>
      <c r="Q351">
        <v>0</v>
      </c>
      <c r="R351">
        <v>5320</v>
      </c>
    </row>
    <row r="352" spans="1:18" x14ac:dyDescent="0.25">
      <c r="A352" t="s">
        <v>87</v>
      </c>
      <c r="B352" t="s">
        <v>36</v>
      </c>
      <c r="C352" t="s">
        <v>542</v>
      </c>
      <c r="E352" t="s">
        <v>542</v>
      </c>
      <c r="F352" t="s">
        <v>45</v>
      </c>
      <c r="G352">
        <v>266</v>
      </c>
      <c r="H352" t="s">
        <v>53</v>
      </c>
      <c r="I352">
        <v>550</v>
      </c>
      <c r="J352" t="s">
        <v>54</v>
      </c>
      <c r="L352" t="s">
        <v>557</v>
      </c>
      <c r="M352">
        <v>41275</v>
      </c>
      <c r="N352">
        <v>41364</v>
      </c>
      <c r="O352">
        <v>18</v>
      </c>
      <c r="P352">
        <v>1330</v>
      </c>
      <c r="Q352">
        <v>0</v>
      </c>
      <c r="R352">
        <v>1330</v>
      </c>
    </row>
    <row r="353" spans="1:18" x14ac:dyDescent="0.25">
      <c r="A353" t="s">
        <v>87</v>
      </c>
      <c r="B353" t="s">
        <v>36</v>
      </c>
      <c r="C353" t="s">
        <v>542</v>
      </c>
      <c r="E353" t="s">
        <v>542</v>
      </c>
      <c r="F353" t="s">
        <v>46</v>
      </c>
      <c r="G353">
        <v>266</v>
      </c>
      <c r="H353" t="s">
        <v>53</v>
      </c>
      <c r="I353">
        <v>550</v>
      </c>
      <c r="J353" t="s">
        <v>54</v>
      </c>
      <c r="L353" t="s">
        <v>562</v>
      </c>
      <c r="M353">
        <v>41652</v>
      </c>
      <c r="N353">
        <v>41742</v>
      </c>
      <c r="O353">
        <v>20</v>
      </c>
      <c r="P353">
        <v>5320</v>
      </c>
      <c r="Q353">
        <v>0</v>
      </c>
      <c r="R353">
        <v>5320</v>
      </c>
    </row>
    <row r="354" spans="1:18" x14ac:dyDescent="0.25">
      <c r="A354" t="s">
        <v>87</v>
      </c>
      <c r="B354" t="s">
        <v>36</v>
      </c>
      <c r="C354" t="s">
        <v>542</v>
      </c>
      <c r="E354" t="s">
        <v>542</v>
      </c>
      <c r="F354" t="s">
        <v>46</v>
      </c>
      <c r="G354">
        <v>266</v>
      </c>
      <c r="H354" t="s">
        <v>53</v>
      </c>
      <c r="I354">
        <v>550</v>
      </c>
      <c r="J354" t="s">
        <v>54</v>
      </c>
      <c r="L354" t="s">
        <v>563</v>
      </c>
      <c r="M354">
        <v>41757</v>
      </c>
      <c r="N354">
        <v>41824</v>
      </c>
      <c r="O354">
        <v>20</v>
      </c>
      <c r="P354">
        <v>5320</v>
      </c>
      <c r="Q354">
        <v>0</v>
      </c>
      <c r="R354">
        <v>5320</v>
      </c>
    </row>
    <row r="355" spans="1:18" x14ac:dyDescent="0.25">
      <c r="A355" t="s">
        <v>87</v>
      </c>
      <c r="B355" t="s">
        <v>36</v>
      </c>
      <c r="C355" t="s">
        <v>542</v>
      </c>
      <c r="E355" t="s">
        <v>542</v>
      </c>
      <c r="F355" t="s">
        <v>46</v>
      </c>
      <c r="G355">
        <v>266</v>
      </c>
      <c r="H355" t="s">
        <v>53</v>
      </c>
      <c r="I355">
        <v>550</v>
      </c>
      <c r="J355" t="s">
        <v>54</v>
      </c>
      <c r="L355" t="s">
        <v>564</v>
      </c>
      <c r="M355">
        <v>41673</v>
      </c>
      <c r="N355">
        <v>41726</v>
      </c>
      <c r="O355">
        <v>18</v>
      </c>
      <c r="P355">
        <v>1263.5</v>
      </c>
      <c r="Q355">
        <v>0</v>
      </c>
      <c r="R355">
        <v>1263.5</v>
      </c>
    </row>
    <row r="356" spans="1:18" x14ac:dyDescent="0.25">
      <c r="A356" t="s">
        <v>87</v>
      </c>
      <c r="B356" t="s">
        <v>36</v>
      </c>
      <c r="C356" t="s">
        <v>542</v>
      </c>
      <c r="E356" t="s">
        <v>542</v>
      </c>
      <c r="F356" t="s">
        <v>47</v>
      </c>
      <c r="G356">
        <v>266</v>
      </c>
      <c r="H356" t="s">
        <v>53</v>
      </c>
      <c r="I356">
        <v>550</v>
      </c>
      <c r="J356" t="s">
        <v>54</v>
      </c>
      <c r="L356" t="s">
        <v>570</v>
      </c>
      <c r="M356">
        <v>42016</v>
      </c>
      <c r="N356">
        <v>42284</v>
      </c>
      <c r="O356">
        <v>40</v>
      </c>
      <c r="P356">
        <v>11970</v>
      </c>
      <c r="Q356">
        <v>0</v>
      </c>
      <c r="R356">
        <v>11970</v>
      </c>
    </row>
    <row r="357" spans="1:18" x14ac:dyDescent="0.25">
      <c r="A357" t="s">
        <v>87</v>
      </c>
      <c r="B357" t="s">
        <v>36</v>
      </c>
      <c r="C357" t="s">
        <v>542</v>
      </c>
      <c r="E357" t="s">
        <v>542</v>
      </c>
      <c r="F357" t="s">
        <v>47</v>
      </c>
      <c r="G357">
        <v>266</v>
      </c>
      <c r="H357" t="s">
        <v>53</v>
      </c>
      <c r="I357">
        <v>550</v>
      </c>
      <c r="J357" t="s">
        <v>54</v>
      </c>
      <c r="L357" t="s">
        <v>571</v>
      </c>
      <c r="M357">
        <v>41934</v>
      </c>
      <c r="N357">
        <v>42185</v>
      </c>
      <c r="O357">
        <v>20</v>
      </c>
      <c r="P357">
        <v>1995</v>
      </c>
      <c r="Q357">
        <v>0</v>
      </c>
      <c r="R357">
        <v>1995</v>
      </c>
    </row>
    <row r="358" spans="1:18" x14ac:dyDescent="0.25">
      <c r="A358" t="s">
        <v>87</v>
      </c>
      <c r="B358" t="s">
        <v>36</v>
      </c>
      <c r="C358" t="s">
        <v>572</v>
      </c>
      <c r="E358" t="s">
        <v>572</v>
      </c>
      <c r="F358" t="s">
        <v>45</v>
      </c>
      <c r="G358">
        <v>257</v>
      </c>
      <c r="H358" t="s">
        <v>49</v>
      </c>
      <c r="I358">
        <v>502</v>
      </c>
      <c r="J358" t="s">
        <v>50</v>
      </c>
      <c r="L358" t="s">
        <v>573</v>
      </c>
      <c r="M358">
        <v>40939</v>
      </c>
      <c r="N358">
        <v>41001</v>
      </c>
      <c r="O358">
        <v>0</v>
      </c>
      <c r="P358">
        <v>5000</v>
      </c>
      <c r="Q358">
        <v>0</v>
      </c>
      <c r="R358">
        <v>5000</v>
      </c>
    </row>
    <row r="359" spans="1:18" x14ac:dyDescent="0.25">
      <c r="A359" t="s">
        <v>87</v>
      </c>
      <c r="B359" t="s">
        <v>36</v>
      </c>
      <c r="C359" t="s">
        <v>574</v>
      </c>
      <c r="D359" t="s">
        <v>575</v>
      </c>
      <c r="E359" t="s">
        <v>574</v>
      </c>
      <c r="F359" t="s">
        <v>42</v>
      </c>
      <c r="G359">
        <v>237</v>
      </c>
      <c r="H359" t="s">
        <v>57</v>
      </c>
      <c r="I359">
        <v>524</v>
      </c>
      <c r="J359" t="s">
        <v>58</v>
      </c>
      <c r="K359" t="s">
        <v>61</v>
      </c>
      <c r="L359" t="s">
        <v>576</v>
      </c>
      <c r="M359">
        <v>39661</v>
      </c>
      <c r="N359">
        <v>40939</v>
      </c>
      <c r="O359">
        <v>1</v>
      </c>
      <c r="P359">
        <v>4500</v>
      </c>
      <c r="Q359">
        <v>0</v>
      </c>
      <c r="R359">
        <v>4500</v>
      </c>
    </row>
    <row r="360" spans="1:18" x14ac:dyDescent="0.25">
      <c r="A360" t="s">
        <v>87</v>
      </c>
      <c r="B360" t="s">
        <v>36</v>
      </c>
      <c r="C360" t="s">
        <v>574</v>
      </c>
      <c r="D360" t="s">
        <v>575</v>
      </c>
      <c r="E360" t="s">
        <v>574</v>
      </c>
      <c r="F360" t="s">
        <v>43</v>
      </c>
      <c r="G360">
        <v>237</v>
      </c>
      <c r="H360" t="s">
        <v>57</v>
      </c>
      <c r="I360">
        <v>524</v>
      </c>
      <c r="J360" t="s">
        <v>58</v>
      </c>
      <c r="L360" t="s">
        <v>577</v>
      </c>
      <c r="M360">
        <v>40391</v>
      </c>
      <c r="N360">
        <v>41685</v>
      </c>
      <c r="O360">
        <v>1</v>
      </c>
      <c r="P360">
        <v>4500</v>
      </c>
      <c r="Q360">
        <v>0</v>
      </c>
      <c r="R360">
        <v>4500</v>
      </c>
    </row>
    <row r="361" spans="1:18" x14ac:dyDescent="0.25">
      <c r="A361" t="s">
        <v>87</v>
      </c>
      <c r="B361" t="s">
        <v>36</v>
      </c>
      <c r="C361" t="s">
        <v>578</v>
      </c>
      <c r="D361" t="s">
        <v>579</v>
      </c>
      <c r="E361" t="s">
        <v>578</v>
      </c>
      <c r="F361" t="s">
        <v>42</v>
      </c>
      <c r="G361">
        <v>238</v>
      </c>
      <c r="H361" t="s">
        <v>39</v>
      </c>
      <c r="I361">
        <v>500</v>
      </c>
      <c r="J361" t="s">
        <v>40</v>
      </c>
      <c r="K361" t="s">
        <v>40</v>
      </c>
      <c r="L361" t="s">
        <v>580</v>
      </c>
      <c r="M361">
        <v>39713</v>
      </c>
      <c r="N361">
        <v>39813</v>
      </c>
      <c r="O361">
        <v>1</v>
      </c>
      <c r="P361">
        <v>197.5</v>
      </c>
      <c r="Q361">
        <v>0</v>
      </c>
      <c r="R361">
        <v>197.5</v>
      </c>
    </row>
    <row r="362" spans="1:18" x14ac:dyDescent="0.25">
      <c r="A362" t="s">
        <v>87</v>
      </c>
      <c r="B362" t="s">
        <v>36</v>
      </c>
      <c r="C362" t="s">
        <v>578</v>
      </c>
      <c r="D362" t="s">
        <v>579</v>
      </c>
      <c r="E362" t="s">
        <v>578</v>
      </c>
      <c r="F362" t="s">
        <v>38</v>
      </c>
      <c r="G362">
        <v>238</v>
      </c>
      <c r="H362" t="s">
        <v>39</v>
      </c>
      <c r="I362">
        <v>500</v>
      </c>
      <c r="J362" t="s">
        <v>40</v>
      </c>
      <c r="K362" t="s">
        <v>40</v>
      </c>
      <c r="L362" t="s">
        <v>581</v>
      </c>
      <c r="M362">
        <v>39854</v>
      </c>
      <c r="N362">
        <v>40178</v>
      </c>
      <c r="O362">
        <v>3</v>
      </c>
      <c r="P362">
        <v>840</v>
      </c>
      <c r="Q362">
        <v>0</v>
      </c>
      <c r="R362">
        <v>840</v>
      </c>
    </row>
    <row r="363" spans="1:18" x14ac:dyDescent="0.25">
      <c r="A363" t="s">
        <v>87</v>
      </c>
      <c r="B363" t="s">
        <v>36</v>
      </c>
      <c r="C363" t="s">
        <v>582</v>
      </c>
      <c r="E363" t="s">
        <v>582</v>
      </c>
      <c r="F363" t="s">
        <v>44</v>
      </c>
      <c r="G363">
        <v>238</v>
      </c>
      <c r="H363" t="s">
        <v>39</v>
      </c>
      <c r="I363">
        <v>500</v>
      </c>
      <c r="J363" t="s">
        <v>40</v>
      </c>
      <c r="L363" t="s">
        <v>584</v>
      </c>
      <c r="M363">
        <v>40710</v>
      </c>
      <c r="N363">
        <v>40908</v>
      </c>
      <c r="O363">
        <v>0</v>
      </c>
      <c r="P363">
        <v>495</v>
      </c>
      <c r="Q363">
        <v>0</v>
      </c>
      <c r="R363">
        <v>495</v>
      </c>
    </row>
    <row r="364" spans="1:18" x14ac:dyDescent="0.25">
      <c r="A364" t="s">
        <v>87</v>
      </c>
      <c r="B364" t="s">
        <v>36</v>
      </c>
      <c r="C364" t="s">
        <v>582</v>
      </c>
      <c r="E364" t="s">
        <v>582</v>
      </c>
      <c r="F364" t="s">
        <v>38</v>
      </c>
      <c r="G364">
        <v>257</v>
      </c>
      <c r="H364" t="s">
        <v>49</v>
      </c>
      <c r="I364">
        <v>502</v>
      </c>
      <c r="J364" t="s">
        <v>49</v>
      </c>
      <c r="K364" t="s">
        <v>49</v>
      </c>
      <c r="L364" t="s">
        <v>583</v>
      </c>
      <c r="M364">
        <v>39960</v>
      </c>
      <c r="N364">
        <v>39996</v>
      </c>
      <c r="O364">
        <v>0</v>
      </c>
      <c r="P364">
        <v>2000</v>
      </c>
      <c r="Q364">
        <v>0</v>
      </c>
      <c r="R364">
        <v>2000</v>
      </c>
    </row>
    <row r="365" spans="1:18" x14ac:dyDescent="0.25">
      <c r="A365" t="s">
        <v>87</v>
      </c>
      <c r="B365" t="s">
        <v>36</v>
      </c>
      <c r="C365" t="s">
        <v>585</v>
      </c>
      <c r="D365" t="s">
        <v>586</v>
      </c>
      <c r="E365" t="s">
        <v>585</v>
      </c>
      <c r="F365" t="s">
        <v>46</v>
      </c>
      <c r="G365">
        <v>246</v>
      </c>
      <c r="H365" t="s">
        <v>68</v>
      </c>
      <c r="I365">
        <v>514</v>
      </c>
      <c r="J365" t="s">
        <v>77</v>
      </c>
      <c r="K365" t="s">
        <v>589</v>
      </c>
      <c r="L365" t="s">
        <v>590</v>
      </c>
      <c r="M365">
        <v>41276</v>
      </c>
      <c r="N365">
        <v>42172</v>
      </c>
      <c r="O365">
        <v>16</v>
      </c>
      <c r="P365">
        <v>283993.66000000003</v>
      </c>
      <c r="Q365">
        <v>63659.03</v>
      </c>
      <c r="R365">
        <v>347652.69</v>
      </c>
    </row>
    <row r="366" spans="1:18" x14ac:dyDescent="0.25">
      <c r="A366" t="s">
        <v>87</v>
      </c>
      <c r="B366" t="s">
        <v>36</v>
      </c>
      <c r="C366" t="s">
        <v>585</v>
      </c>
      <c r="D366" t="s">
        <v>586</v>
      </c>
      <c r="E366" t="s">
        <v>585</v>
      </c>
      <c r="F366" t="s">
        <v>42</v>
      </c>
      <c r="G366">
        <v>250</v>
      </c>
      <c r="H366" t="s">
        <v>59</v>
      </c>
      <c r="I366">
        <v>518</v>
      </c>
      <c r="J366" t="s">
        <v>59</v>
      </c>
      <c r="K366" t="s">
        <v>587</v>
      </c>
      <c r="L366" t="s">
        <v>588</v>
      </c>
      <c r="M366">
        <v>39554</v>
      </c>
      <c r="N366">
        <v>39813</v>
      </c>
      <c r="O366">
        <v>0</v>
      </c>
      <c r="P366">
        <v>19337.07</v>
      </c>
      <c r="Q366">
        <v>17154.849999999999</v>
      </c>
      <c r="R366">
        <v>36491.919999999998</v>
      </c>
    </row>
    <row r="367" spans="1:18" x14ac:dyDescent="0.25">
      <c r="A367" t="s">
        <v>87</v>
      </c>
      <c r="B367" t="s">
        <v>36</v>
      </c>
      <c r="C367" t="s">
        <v>591</v>
      </c>
      <c r="E367" t="s">
        <v>591</v>
      </c>
      <c r="F367" t="s">
        <v>45</v>
      </c>
      <c r="G367">
        <v>237</v>
      </c>
      <c r="H367" t="s">
        <v>57</v>
      </c>
      <c r="I367">
        <v>524</v>
      </c>
      <c r="J367" t="s">
        <v>58</v>
      </c>
      <c r="L367" t="s">
        <v>592</v>
      </c>
      <c r="M367">
        <v>41153</v>
      </c>
      <c r="N367">
        <v>42369</v>
      </c>
      <c r="O367">
        <v>1</v>
      </c>
      <c r="P367">
        <v>4500</v>
      </c>
      <c r="Q367">
        <v>0</v>
      </c>
      <c r="R367">
        <v>4500</v>
      </c>
    </row>
    <row r="368" spans="1:18" x14ac:dyDescent="0.25">
      <c r="A368" t="s">
        <v>87</v>
      </c>
      <c r="B368" t="s">
        <v>36</v>
      </c>
      <c r="C368" t="s">
        <v>593</v>
      </c>
      <c r="E368" t="s">
        <v>593</v>
      </c>
      <c r="F368" t="s">
        <v>45</v>
      </c>
      <c r="G368">
        <v>257</v>
      </c>
      <c r="H368" t="s">
        <v>49</v>
      </c>
      <c r="I368">
        <v>502</v>
      </c>
      <c r="J368" t="s">
        <v>50</v>
      </c>
      <c r="L368" t="s">
        <v>594</v>
      </c>
      <c r="M368">
        <v>40877</v>
      </c>
      <c r="N368">
        <v>41088</v>
      </c>
      <c r="O368">
        <v>0</v>
      </c>
      <c r="P368">
        <v>5000</v>
      </c>
      <c r="Q368">
        <v>0</v>
      </c>
      <c r="R368">
        <v>5000</v>
      </c>
    </row>
    <row r="369" spans="1:18" x14ac:dyDescent="0.25">
      <c r="A369" t="s">
        <v>87</v>
      </c>
      <c r="B369" t="s">
        <v>36</v>
      </c>
      <c r="C369" t="s">
        <v>595</v>
      </c>
      <c r="E369" t="s">
        <v>595</v>
      </c>
      <c r="F369" t="s">
        <v>44</v>
      </c>
      <c r="G369">
        <v>257</v>
      </c>
      <c r="H369" t="s">
        <v>49</v>
      </c>
      <c r="I369">
        <v>502</v>
      </c>
      <c r="J369" t="s">
        <v>50</v>
      </c>
      <c r="L369" t="s">
        <v>596</v>
      </c>
      <c r="M369">
        <v>40555</v>
      </c>
      <c r="N369">
        <v>40723</v>
      </c>
      <c r="O369">
        <v>0</v>
      </c>
      <c r="P369">
        <v>5000</v>
      </c>
      <c r="Q369">
        <v>0</v>
      </c>
      <c r="R369">
        <v>5000</v>
      </c>
    </row>
    <row r="370" spans="1:18" x14ac:dyDescent="0.25">
      <c r="A370" t="s">
        <v>87</v>
      </c>
      <c r="B370" t="s">
        <v>36</v>
      </c>
      <c r="C370" t="s">
        <v>597</v>
      </c>
      <c r="E370" t="s">
        <v>597</v>
      </c>
      <c r="F370" t="s">
        <v>44</v>
      </c>
      <c r="G370">
        <v>257</v>
      </c>
      <c r="H370" t="s">
        <v>49</v>
      </c>
      <c r="I370">
        <v>502</v>
      </c>
      <c r="J370" t="s">
        <v>50</v>
      </c>
      <c r="L370" t="s">
        <v>598</v>
      </c>
      <c r="M370">
        <v>40528</v>
      </c>
      <c r="N370">
        <v>40711</v>
      </c>
      <c r="O370">
        <v>0</v>
      </c>
      <c r="P370">
        <v>5000</v>
      </c>
      <c r="Q370">
        <v>0</v>
      </c>
      <c r="R370">
        <v>5000</v>
      </c>
    </row>
    <row r="371" spans="1:18" x14ac:dyDescent="0.25">
      <c r="A371" t="s">
        <v>87</v>
      </c>
      <c r="B371" t="s">
        <v>36</v>
      </c>
      <c r="C371" t="s">
        <v>599</v>
      </c>
      <c r="E371" t="s">
        <v>599</v>
      </c>
      <c r="F371" t="s">
        <v>45</v>
      </c>
      <c r="G371">
        <v>257</v>
      </c>
      <c r="H371" t="s">
        <v>49</v>
      </c>
      <c r="I371">
        <v>502</v>
      </c>
      <c r="J371" t="s">
        <v>50</v>
      </c>
      <c r="L371" t="s">
        <v>600</v>
      </c>
      <c r="M371">
        <v>40826</v>
      </c>
      <c r="N371">
        <v>40989</v>
      </c>
      <c r="O371">
        <v>0</v>
      </c>
      <c r="P371">
        <v>2500</v>
      </c>
      <c r="Q371">
        <v>0</v>
      </c>
      <c r="R371">
        <v>2500</v>
      </c>
    </row>
    <row r="372" spans="1:18" x14ac:dyDescent="0.25">
      <c r="A372" t="s">
        <v>87</v>
      </c>
      <c r="B372" t="s">
        <v>36</v>
      </c>
      <c r="C372" t="s">
        <v>601</v>
      </c>
      <c r="E372" t="s">
        <v>601</v>
      </c>
      <c r="F372" t="s">
        <v>44</v>
      </c>
      <c r="G372">
        <v>257</v>
      </c>
      <c r="H372" t="s">
        <v>49</v>
      </c>
      <c r="I372">
        <v>502</v>
      </c>
      <c r="J372" t="s">
        <v>50</v>
      </c>
      <c r="L372" t="s">
        <v>602</v>
      </c>
      <c r="M372">
        <v>40401</v>
      </c>
      <c r="N372">
        <v>40638</v>
      </c>
      <c r="O372">
        <v>0</v>
      </c>
      <c r="P372">
        <v>5000</v>
      </c>
      <c r="Q372">
        <v>0</v>
      </c>
      <c r="R372">
        <v>5000</v>
      </c>
    </row>
    <row r="373" spans="1:18" x14ac:dyDescent="0.25">
      <c r="A373" t="s">
        <v>87</v>
      </c>
      <c r="B373" t="s">
        <v>36</v>
      </c>
      <c r="C373" t="s">
        <v>605</v>
      </c>
      <c r="E373" t="s">
        <v>605</v>
      </c>
      <c r="F373" t="s">
        <v>46</v>
      </c>
      <c r="G373">
        <v>257</v>
      </c>
      <c r="H373" t="s">
        <v>49</v>
      </c>
      <c r="I373">
        <v>502</v>
      </c>
      <c r="J373" t="s">
        <v>50</v>
      </c>
      <c r="L373" t="s">
        <v>606</v>
      </c>
      <c r="M373">
        <v>41323</v>
      </c>
      <c r="N373">
        <v>41354</v>
      </c>
      <c r="O373">
        <v>0</v>
      </c>
      <c r="P373">
        <v>4000</v>
      </c>
      <c r="Q373">
        <v>0</v>
      </c>
      <c r="R373">
        <v>4000</v>
      </c>
    </row>
    <row r="374" spans="1:18" x14ac:dyDescent="0.25">
      <c r="A374" t="s">
        <v>87</v>
      </c>
      <c r="B374" t="s">
        <v>36</v>
      </c>
      <c r="C374" t="s">
        <v>605</v>
      </c>
      <c r="E374" t="s">
        <v>605</v>
      </c>
      <c r="F374" t="s">
        <v>46</v>
      </c>
      <c r="G374">
        <v>257</v>
      </c>
      <c r="H374" t="s">
        <v>49</v>
      </c>
      <c r="I374">
        <v>502</v>
      </c>
      <c r="J374" t="s">
        <v>50</v>
      </c>
      <c r="L374" t="s">
        <v>607</v>
      </c>
      <c r="M374">
        <v>41386</v>
      </c>
      <c r="N374">
        <v>41430</v>
      </c>
      <c r="O374">
        <v>0</v>
      </c>
      <c r="P374">
        <v>3500</v>
      </c>
      <c r="Q374">
        <v>0</v>
      </c>
      <c r="R374">
        <v>3500</v>
      </c>
    </row>
    <row r="375" spans="1:18" x14ac:dyDescent="0.25">
      <c r="A375" t="s">
        <v>87</v>
      </c>
      <c r="B375" t="s">
        <v>36</v>
      </c>
      <c r="C375" t="s">
        <v>603</v>
      </c>
      <c r="E375" t="s">
        <v>603</v>
      </c>
      <c r="F375" t="s">
        <v>44</v>
      </c>
      <c r="G375">
        <v>238</v>
      </c>
      <c r="H375" t="s">
        <v>39</v>
      </c>
      <c r="I375">
        <v>500</v>
      </c>
      <c r="J375" t="s">
        <v>40</v>
      </c>
      <c r="L375" t="s">
        <v>604</v>
      </c>
      <c r="M375">
        <v>40844</v>
      </c>
      <c r="N375">
        <v>40908</v>
      </c>
      <c r="O375">
        <v>0</v>
      </c>
      <c r="P375">
        <v>500</v>
      </c>
      <c r="Q375">
        <v>0</v>
      </c>
      <c r="R375">
        <v>500</v>
      </c>
    </row>
    <row r="376" spans="1:18" x14ac:dyDescent="0.25">
      <c r="P376" s="2">
        <f>SUM(P2:P375)</f>
        <v>3199429.2499999995</v>
      </c>
      <c r="Q376" s="2">
        <f>SUM(Q2:Q375)</f>
        <v>628651.92999999993</v>
      </c>
      <c r="R376" s="2">
        <f>SUM(R2:R375)</f>
        <v>3828081.1799999997</v>
      </c>
    </row>
  </sheetData>
  <autoFilter ref="A1:R1"/>
  <pageMargins left="0.7" right="0.7" top="0.78740157499999996" bottom="0.78740157499999996" header="0.3" footer="0.3"/>
  <pageSetup paperSize="8" scale="75" orientation="landscape" r:id="rId1"/>
  <headerFooter>
    <oddHeader>&amp;CEU-Förderung Witten - ESF&amp;R&amp;P</oddHeader>
    <oddFooter>&amp;L&amp;F&amp;C&amp;D&amp;RRegionalverband Ruhr
Referat Europäische und Regionale Netzwerke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view="pageLayout" topLeftCell="F1" zoomScale="70" zoomScaleNormal="100" zoomScalePageLayoutView="70" workbookViewId="0">
      <selection activeCell="J19" sqref="J19"/>
    </sheetView>
  </sheetViews>
  <sheetFormatPr baseColWidth="10" defaultRowHeight="13.2" x14ac:dyDescent="0.25"/>
  <cols>
    <col min="1" max="1" width="13.109375" customWidth="1"/>
    <col min="2" max="2" width="14.109375" customWidth="1"/>
    <col min="3" max="3" width="26.44140625" customWidth="1"/>
    <col min="4" max="4" width="9.44140625" customWidth="1"/>
    <col min="12" max="12" width="16.33203125" customWidth="1"/>
    <col min="13" max="13" width="16" customWidth="1"/>
    <col min="14" max="14" width="11.88671875" customWidth="1"/>
    <col min="15" max="15" width="12" customWidth="1"/>
    <col min="16" max="16" width="22.88671875" style="1" customWidth="1"/>
    <col min="20" max="20" width="20.5546875" customWidth="1"/>
  </cols>
  <sheetData>
    <row r="1" spans="1:20" x14ac:dyDescent="0.25">
      <c r="A1" t="s">
        <v>775</v>
      </c>
      <c r="B1" t="s">
        <v>817</v>
      </c>
      <c r="C1" t="s">
        <v>787</v>
      </c>
      <c r="D1" t="s">
        <v>815</v>
      </c>
      <c r="E1" t="s">
        <v>776</v>
      </c>
      <c r="F1" t="s">
        <v>777</v>
      </c>
      <c r="G1" t="s">
        <v>778</v>
      </c>
      <c r="H1" t="s">
        <v>779</v>
      </c>
      <c r="I1" t="s">
        <v>780</v>
      </c>
      <c r="J1" t="s">
        <v>781</v>
      </c>
      <c r="K1" t="s">
        <v>765</v>
      </c>
      <c r="L1" t="s">
        <v>762</v>
      </c>
      <c r="M1" t="s">
        <v>782</v>
      </c>
      <c r="N1" t="s">
        <v>783</v>
      </c>
      <c r="O1" t="s">
        <v>784</v>
      </c>
      <c r="P1" s="1" t="s">
        <v>785</v>
      </c>
      <c r="Q1" t="s">
        <v>659</v>
      </c>
      <c r="R1" t="s">
        <v>786</v>
      </c>
      <c r="S1" t="s">
        <v>763</v>
      </c>
      <c r="T1" t="s">
        <v>768</v>
      </c>
    </row>
    <row r="2" spans="1:20" x14ac:dyDescent="0.25">
      <c r="A2" t="s">
        <v>608</v>
      </c>
      <c r="B2" t="s">
        <v>628</v>
      </c>
      <c r="C2" t="s">
        <v>629</v>
      </c>
      <c r="D2">
        <v>306</v>
      </c>
      <c r="E2">
        <v>613783</v>
      </c>
      <c r="F2" t="s">
        <v>645</v>
      </c>
      <c r="G2" t="s">
        <v>646</v>
      </c>
      <c r="H2" t="s">
        <v>647</v>
      </c>
      <c r="I2">
        <v>41640</v>
      </c>
      <c r="J2">
        <v>42369</v>
      </c>
      <c r="K2">
        <v>24</v>
      </c>
      <c r="L2">
        <v>1999945</v>
      </c>
      <c r="M2">
        <v>16</v>
      </c>
      <c r="N2" t="s">
        <v>648</v>
      </c>
      <c r="O2" t="s">
        <v>615</v>
      </c>
      <c r="P2" t="s">
        <v>649</v>
      </c>
      <c r="Q2" t="s">
        <v>617</v>
      </c>
      <c r="R2">
        <v>5954036</v>
      </c>
      <c r="S2" t="s">
        <v>618</v>
      </c>
      <c r="T2" t="s">
        <v>650</v>
      </c>
    </row>
    <row r="3" spans="1:20" x14ac:dyDescent="0.25">
      <c r="A3" t="s">
        <v>608</v>
      </c>
      <c r="B3" t="s">
        <v>626</v>
      </c>
      <c r="C3" t="s">
        <v>627</v>
      </c>
      <c r="D3">
        <v>305</v>
      </c>
      <c r="E3">
        <v>242153</v>
      </c>
      <c r="F3" t="s">
        <v>630</v>
      </c>
      <c r="G3" t="s">
        <v>631</v>
      </c>
      <c r="H3" t="s">
        <v>632</v>
      </c>
      <c r="I3">
        <v>40179</v>
      </c>
      <c r="J3">
        <v>41547</v>
      </c>
      <c r="K3">
        <v>45</v>
      </c>
      <c r="L3">
        <v>2982797.5</v>
      </c>
      <c r="M3">
        <v>8</v>
      </c>
      <c r="N3" t="s">
        <v>633</v>
      </c>
      <c r="O3" t="s">
        <v>625</v>
      </c>
      <c r="P3" t="s">
        <v>616</v>
      </c>
      <c r="Q3" t="s">
        <v>617</v>
      </c>
      <c r="R3">
        <v>5954036</v>
      </c>
      <c r="S3" t="s">
        <v>618</v>
      </c>
      <c r="T3" t="s">
        <v>619</v>
      </c>
    </row>
    <row r="4" spans="1:20" x14ac:dyDescent="0.25">
      <c r="A4" t="s">
        <v>608</v>
      </c>
      <c r="B4" t="s">
        <v>626</v>
      </c>
      <c r="C4" t="s">
        <v>627</v>
      </c>
      <c r="D4">
        <v>305</v>
      </c>
      <c r="E4">
        <v>305388</v>
      </c>
      <c r="F4" t="s">
        <v>634</v>
      </c>
      <c r="G4" t="s">
        <v>635</v>
      </c>
      <c r="H4" t="s">
        <v>636</v>
      </c>
      <c r="I4">
        <v>41244</v>
      </c>
      <c r="J4">
        <v>42704</v>
      </c>
      <c r="K4">
        <v>48</v>
      </c>
      <c r="L4">
        <v>4618515</v>
      </c>
      <c r="M4">
        <v>6</v>
      </c>
      <c r="N4" t="s">
        <v>637</v>
      </c>
      <c r="O4" t="s">
        <v>625</v>
      </c>
      <c r="P4" t="s">
        <v>616</v>
      </c>
      <c r="Q4" t="s">
        <v>617</v>
      </c>
      <c r="R4">
        <v>5954036</v>
      </c>
      <c r="S4" t="s">
        <v>618</v>
      </c>
      <c r="T4" t="s">
        <v>619</v>
      </c>
    </row>
    <row r="5" spans="1:20" x14ac:dyDescent="0.25">
      <c r="A5" t="s">
        <v>608</v>
      </c>
      <c r="B5" t="s">
        <v>626</v>
      </c>
      <c r="C5" t="s">
        <v>627</v>
      </c>
      <c r="D5">
        <v>305</v>
      </c>
      <c r="E5">
        <v>602150</v>
      </c>
      <c r="F5" t="s">
        <v>638</v>
      </c>
      <c r="G5" t="s">
        <v>639</v>
      </c>
      <c r="H5" t="s">
        <v>640</v>
      </c>
      <c r="I5">
        <v>41548</v>
      </c>
      <c r="J5">
        <v>43921</v>
      </c>
      <c r="K5">
        <v>78</v>
      </c>
      <c r="L5">
        <v>29998903</v>
      </c>
      <c r="M5">
        <v>38</v>
      </c>
      <c r="N5" t="s">
        <v>641</v>
      </c>
      <c r="O5" t="s">
        <v>615</v>
      </c>
      <c r="P5" t="s">
        <v>616</v>
      </c>
      <c r="Q5" t="s">
        <v>617</v>
      </c>
      <c r="R5">
        <v>5954036</v>
      </c>
      <c r="S5" t="s">
        <v>618</v>
      </c>
      <c r="T5" t="s">
        <v>619</v>
      </c>
    </row>
    <row r="6" spans="1:20" x14ac:dyDescent="0.25">
      <c r="A6" t="s">
        <v>608</v>
      </c>
      <c r="B6" t="s">
        <v>626</v>
      </c>
      <c r="C6" t="s">
        <v>627</v>
      </c>
      <c r="D6">
        <v>305</v>
      </c>
      <c r="E6">
        <v>602771</v>
      </c>
      <c r="F6" t="s">
        <v>638</v>
      </c>
      <c r="G6" t="s">
        <v>642</v>
      </c>
      <c r="H6" t="s">
        <v>643</v>
      </c>
      <c r="I6">
        <v>41579</v>
      </c>
      <c r="J6">
        <v>43404</v>
      </c>
      <c r="K6">
        <v>60</v>
      </c>
      <c r="L6">
        <v>5880010.3099999996</v>
      </c>
      <c r="M6">
        <v>8</v>
      </c>
      <c r="N6" t="s">
        <v>644</v>
      </c>
      <c r="O6" t="s">
        <v>615</v>
      </c>
      <c r="P6" t="s">
        <v>616</v>
      </c>
      <c r="Q6" t="s">
        <v>617</v>
      </c>
      <c r="R6">
        <v>5954036</v>
      </c>
      <c r="S6" t="s">
        <v>618</v>
      </c>
      <c r="T6" t="s">
        <v>619</v>
      </c>
    </row>
    <row r="7" spans="1:20" x14ac:dyDescent="0.25">
      <c r="A7" t="s">
        <v>608</v>
      </c>
      <c r="B7" t="s">
        <v>609</v>
      </c>
      <c r="C7" t="s">
        <v>610</v>
      </c>
      <c r="D7">
        <v>315</v>
      </c>
      <c r="E7">
        <v>115004</v>
      </c>
      <c r="F7" t="s">
        <v>611</v>
      </c>
      <c r="G7" t="s">
        <v>612</v>
      </c>
      <c r="H7" t="s">
        <v>613</v>
      </c>
      <c r="I7">
        <v>40057</v>
      </c>
      <c r="J7">
        <v>42063</v>
      </c>
      <c r="K7">
        <v>66</v>
      </c>
      <c r="L7">
        <v>11009715</v>
      </c>
      <c r="M7">
        <v>35</v>
      </c>
      <c r="N7" t="s">
        <v>614</v>
      </c>
      <c r="O7" t="s">
        <v>615</v>
      </c>
      <c r="P7" t="s">
        <v>616</v>
      </c>
      <c r="Q7" t="s">
        <v>617</v>
      </c>
      <c r="R7">
        <v>5954036</v>
      </c>
      <c r="S7" t="s">
        <v>618</v>
      </c>
      <c r="T7" t="s">
        <v>619</v>
      </c>
    </row>
    <row r="8" spans="1:20" x14ac:dyDescent="0.25">
      <c r="A8" t="s">
        <v>608</v>
      </c>
      <c r="B8" t="s">
        <v>609</v>
      </c>
      <c r="C8" t="s">
        <v>610</v>
      </c>
      <c r="D8">
        <v>315</v>
      </c>
      <c r="E8">
        <v>115013</v>
      </c>
      <c r="F8" t="s">
        <v>611</v>
      </c>
      <c r="G8" t="s">
        <v>620</v>
      </c>
      <c r="H8" t="s">
        <v>621</v>
      </c>
      <c r="I8">
        <v>39934</v>
      </c>
      <c r="J8">
        <v>41759</v>
      </c>
      <c r="K8">
        <v>60</v>
      </c>
      <c r="L8">
        <v>3510300</v>
      </c>
      <c r="M8">
        <v>50</v>
      </c>
      <c r="N8" t="s">
        <v>622</v>
      </c>
      <c r="O8" t="s">
        <v>615</v>
      </c>
      <c r="P8" t="s">
        <v>623</v>
      </c>
      <c r="Q8" t="s">
        <v>36</v>
      </c>
      <c r="R8">
        <v>5954036</v>
      </c>
      <c r="S8" t="s">
        <v>618</v>
      </c>
      <c r="T8" t="s">
        <v>624</v>
      </c>
    </row>
    <row r="9" spans="1:20" x14ac:dyDescent="0.25">
      <c r="L9">
        <f>SUBTOTAL(109,Tabelle38[projektvolumen])</f>
        <v>60000185.810000002</v>
      </c>
    </row>
  </sheetData>
  <pageMargins left="0.7" right="0.7" top="0.78740157499999996" bottom="0.78740157499999996" header="0.3" footer="0.3"/>
  <pageSetup paperSize="8" scale="70" orientation="landscape" r:id="rId1"/>
  <headerFooter>
    <oddHeader>&amp;CEU-Förderung Witten - 7. Forschungsrahmenprogramm&amp;R&amp;P</oddHeader>
    <oddFooter>&amp;L&amp;F&amp;C&amp;D&amp;RRegionalverband Ruhr
Referat Europäische und Regionale Netzwerke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view="pageLayout" zoomScale="55" zoomScaleNormal="100" zoomScalePageLayoutView="55" workbookViewId="0">
      <selection activeCell="G2" sqref="G2"/>
    </sheetView>
  </sheetViews>
  <sheetFormatPr baseColWidth="10" defaultRowHeight="13.2" x14ac:dyDescent="0.25"/>
  <cols>
    <col min="1" max="1" width="7.88671875" customWidth="1"/>
    <col min="2" max="2" width="9" customWidth="1"/>
    <col min="3" max="3" width="8.44140625" customWidth="1"/>
    <col min="4" max="4" width="7.5546875" customWidth="1"/>
    <col min="5" max="5" width="15.88671875" customWidth="1"/>
    <col min="6" max="6" width="13.33203125" customWidth="1"/>
    <col min="7" max="7" width="29.5546875" customWidth="1"/>
    <col min="8" max="8" width="3" customWidth="1"/>
    <col min="9" max="9" width="13.88671875" customWidth="1"/>
    <col min="12" max="12" width="12.88671875" customWidth="1"/>
    <col min="14" max="14" width="4.5546875" customWidth="1"/>
    <col min="15" max="15" width="4.6640625" customWidth="1"/>
    <col min="16" max="16" width="13" customWidth="1"/>
    <col min="17" max="17" width="18.109375" customWidth="1"/>
    <col min="18" max="18" width="30.33203125" customWidth="1"/>
    <col min="19" max="19" width="27.33203125" customWidth="1"/>
    <col min="20" max="20" width="30.109375" customWidth="1"/>
    <col min="21" max="21" width="12" customWidth="1"/>
    <col min="22" max="22" width="33.109375" customWidth="1"/>
    <col min="23" max="23" width="15" customWidth="1"/>
    <col min="24" max="24" width="5.88671875" customWidth="1"/>
  </cols>
  <sheetData>
    <row r="1" spans="1:24" x14ac:dyDescent="0.25">
      <c r="A1" t="s">
        <v>651</v>
      </c>
      <c r="B1" t="s">
        <v>652</v>
      </c>
      <c r="C1" t="s">
        <v>653</v>
      </c>
      <c r="D1" t="s">
        <v>760</v>
      </c>
      <c r="E1" t="s">
        <v>762</v>
      </c>
      <c r="F1" t="s">
        <v>654</v>
      </c>
      <c r="G1" t="s">
        <v>655</v>
      </c>
      <c r="H1" t="s">
        <v>656</v>
      </c>
      <c r="I1" t="s">
        <v>657</v>
      </c>
      <c r="J1" t="s">
        <v>658</v>
      </c>
      <c r="K1" t="s">
        <v>659</v>
      </c>
      <c r="L1" t="s">
        <v>660</v>
      </c>
      <c r="M1" t="s">
        <v>661</v>
      </c>
      <c r="N1" t="s">
        <v>662</v>
      </c>
      <c r="O1" t="s">
        <v>663</v>
      </c>
      <c r="P1" t="s">
        <v>664</v>
      </c>
      <c r="Q1" t="s">
        <v>665</v>
      </c>
      <c r="R1" t="s">
        <v>666</v>
      </c>
      <c r="S1" t="s">
        <v>667</v>
      </c>
      <c r="T1" t="s">
        <v>668</v>
      </c>
      <c r="U1" t="s">
        <v>669</v>
      </c>
      <c r="V1" t="s">
        <v>670</v>
      </c>
      <c r="W1" t="s">
        <v>787</v>
      </c>
      <c r="X1" t="s">
        <v>815</v>
      </c>
    </row>
    <row r="2" spans="1:24" x14ac:dyDescent="0.25">
      <c r="A2">
        <v>979</v>
      </c>
      <c r="B2">
        <v>1279384</v>
      </c>
      <c r="C2">
        <v>2009</v>
      </c>
      <c r="D2">
        <v>0</v>
      </c>
      <c r="E2">
        <v>1520391</v>
      </c>
      <c r="F2" t="s">
        <v>698</v>
      </c>
      <c r="G2" t="s">
        <v>699</v>
      </c>
      <c r="H2" t="s">
        <v>86</v>
      </c>
      <c r="J2" t="s">
        <v>700</v>
      </c>
      <c r="K2" t="s">
        <v>36</v>
      </c>
      <c r="L2" t="s">
        <v>701</v>
      </c>
      <c r="M2" t="s">
        <v>672</v>
      </c>
      <c r="P2" t="s">
        <v>675</v>
      </c>
      <c r="Q2" t="s">
        <v>702</v>
      </c>
      <c r="R2" t="s">
        <v>703</v>
      </c>
      <c r="S2" t="s">
        <v>686</v>
      </c>
      <c r="T2" t="s">
        <v>687</v>
      </c>
      <c r="U2" t="s">
        <v>688</v>
      </c>
      <c r="W2" t="s">
        <v>697</v>
      </c>
      <c r="X2">
        <v>353</v>
      </c>
    </row>
    <row r="3" spans="1:24" x14ac:dyDescent="0.25">
      <c r="A3">
        <v>1784</v>
      </c>
      <c r="B3">
        <v>1066634</v>
      </c>
      <c r="C3">
        <v>2013</v>
      </c>
      <c r="D3">
        <v>0</v>
      </c>
      <c r="E3">
        <v>1706551</v>
      </c>
      <c r="F3" t="s">
        <v>689</v>
      </c>
      <c r="G3" t="s">
        <v>690</v>
      </c>
      <c r="H3" t="s">
        <v>671</v>
      </c>
      <c r="I3" t="s">
        <v>691</v>
      </c>
      <c r="J3" t="s">
        <v>692</v>
      </c>
      <c r="K3" t="s">
        <v>36</v>
      </c>
      <c r="L3" t="s">
        <v>693</v>
      </c>
      <c r="M3" t="s">
        <v>672</v>
      </c>
      <c r="P3" t="s">
        <v>675</v>
      </c>
      <c r="R3" t="s">
        <v>694</v>
      </c>
      <c r="S3" t="s">
        <v>676</v>
      </c>
      <c r="T3" t="s">
        <v>681</v>
      </c>
      <c r="U3" t="s">
        <v>677</v>
      </c>
      <c r="V3" t="s">
        <v>679</v>
      </c>
      <c r="W3" t="s">
        <v>682</v>
      </c>
      <c r="X3">
        <v>356</v>
      </c>
    </row>
    <row r="4" spans="1:24" x14ac:dyDescent="0.25">
      <c r="A4">
        <v>1787</v>
      </c>
      <c r="B4">
        <v>1334090</v>
      </c>
      <c r="C4">
        <v>2009</v>
      </c>
      <c r="D4">
        <v>167995.29</v>
      </c>
      <c r="E4">
        <v>1219124</v>
      </c>
      <c r="F4" t="s">
        <v>718</v>
      </c>
      <c r="G4" t="s">
        <v>690</v>
      </c>
      <c r="H4" t="s">
        <v>671</v>
      </c>
      <c r="J4" t="s">
        <v>692</v>
      </c>
      <c r="K4" t="s">
        <v>36</v>
      </c>
      <c r="L4" t="s">
        <v>693</v>
      </c>
      <c r="M4" t="s">
        <v>672</v>
      </c>
      <c r="P4" t="s">
        <v>675</v>
      </c>
      <c r="Q4" t="s">
        <v>683</v>
      </c>
      <c r="R4" t="s">
        <v>719</v>
      </c>
      <c r="S4" t="s">
        <v>684</v>
      </c>
      <c r="T4" t="s">
        <v>681</v>
      </c>
      <c r="U4" t="s">
        <v>677</v>
      </c>
      <c r="W4" t="s">
        <v>682</v>
      </c>
      <c r="X4">
        <v>356</v>
      </c>
    </row>
    <row r="5" spans="1:24" x14ac:dyDescent="0.25">
      <c r="A5">
        <v>1788</v>
      </c>
      <c r="B5">
        <v>1008857</v>
      </c>
      <c r="C5">
        <v>2012</v>
      </c>
      <c r="D5">
        <v>0</v>
      </c>
      <c r="E5">
        <v>1151605</v>
      </c>
      <c r="F5" t="s">
        <v>720</v>
      </c>
      <c r="G5" t="s">
        <v>690</v>
      </c>
      <c r="H5" t="s">
        <v>671</v>
      </c>
      <c r="I5" t="s">
        <v>691</v>
      </c>
      <c r="J5" t="s">
        <v>692</v>
      </c>
      <c r="K5" t="s">
        <v>36</v>
      </c>
      <c r="L5" t="s">
        <v>693</v>
      </c>
      <c r="M5" t="s">
        <v>672</v>
      </c>
      <c r="P5" t="s">
        <v>675</v>
      </c>
      <c r="R5" t="s">
        <v>721</v>
      </c>
      <c r="S5" t="s">
        <v>676</v>
      </c>
      <c r="T5" t="s">
        <v>704</v>
      </c>
      <c r="U5" t="s">
        <v>677</v>
      </c>
      <c r="V5" t="s">
        <v>679</v>
      </c>
      <c r="W5" t="s">
        <v>682</v>
      </c>
      <c r="X5">
        <v>356</v>
      </c>
    </row>
    <row r="6" spans="1:24" x14ac:dyDescent="0.25">
      <c r="A6">
        <v>1745</v>
      </c>
      <c r="B6">
        <v>832773</v>
      </c>
      <c r="C6">
        <v>2010</v>
      </c>
      <c r="D6">
        <v>0</v>
      </c>
      <c r="E6">
        <v>1051164</v>
      </c>
      <c r="F6" t="s">
        <v>722</v>
      </c>
      <c r="G6" t="s">
        <v>690</v>
      </c>
      <c r="H6" t="s">
        <v>671</v>
      </c>
      <c r="J6" t="s">
        <v>692</v>
      </c>
      <c r="K6" t="s">
        <v>36</v>
      </c>
      <c r="L6" t="s">
        <v>693</v>
      </c>
      <c r="M6" t="s">
        <v>672</v>
      </c>
      <c r="P6" t="s">
        <v>675</v>
      </c>
      <c r="Q6" t="s">
        <v>680</v>
      </c>
      <c r="R6" t="s">
        <v>723</v>
      </c>
      <c r="S6" t="s">
        <v>676</v>
      </c>
      <c r="T6" t="s">
        <v>681</v>
      </c>
      <c r="U6" t="s">
        <v>677</v>
      </c>
      <c r="V6" t="s">
        <v>678</v>
      </c>
      <c r="W6" t="s">
        <v>682</v>
      </c>
      <c r="X6">
        <v>356</v>
      </c>
    </row>
    <row r="7" spans="1:24" x14ac:dyDescent="0.25">
      <c r="A7">
        <v>1786</v>
      </c>
      <c r="B7">
        <v>928347</v>
      </c>
      <c r="C7">
        <v>2011</v>
      </c>
      <c r="D7">
        <v>0</v>
      </c>
      <c r="E7">
        <v>844586</v>
      </c>
      <c r="F7" t="s">
        <v>727</v>
      </c>
      <c r="G7" t="s">
        <v>690</v>
      </c>
      <c r="H7" t="s">
        <v>671</v>
      </c>
      <c r="I7" t="s">
        <v>691</v>
      </c>
      <c r="J7" t="s">
        <v>692</v>
      </c>
      <c r="K7" t="s">
        <v>36</v>
      </c>
      <c r="L7" t="s">
        <v>693</v>
      </c>
      <c r="M7" t="s">
        <v>672</v>
      </c>
      <c r="P7" t="s">
        <v>675</v>
      </c>
      <c r="Q7" t="s">
        <v>680</v>
      </c>
      <c r="R7" t="s">
        <v>728</v>
      </c>
      <c r="S7" t="s">
        <v>676</v>
      </c>
      <c r="T7" t="s">
        <v>681</v>
      </c>
      <c r="U7" t="s">
        <v>677</v>
      </c>
      <c r="V7" t="s">
        <v>678</v>
      </c>
      <c r="W7" t="s">
        <v>682</v>
      </c>
      <c r="X7">
        <v>356</v>
      </c>
    </row>
    <row r="8" spans="1:24" x14ac:dyDescent="0.25">
      <c r="A8">
        <v>1785</v>
      </c>
      <c r="B8">
        <v>1013207</v>
      </c>
      <c r="C8">
        <v>2012</v>
      </c>
      <c r="D8">
        <v>0</v>
      </c>
      <c r="E8">
        <v>614460</v>
      </c>
      <c r="F8" t="s">
        <v>741</v>
      </c>
      <c r="G8" t="s">
        <v>690</v>
      </c>
      <c r="H8" t="s">
        <v>671</v>
      </c>
      <c r="I8" t="s">
        <v>691</v>
      </c>
      <c r="J8" t="s">
        <v>692</v>
      </c>
      <c r="K8" t="s">
        <v>36</v>
      </c>
      <c r="L8" t="s">
        <v>693</v>
      </c>
      <c r="M8" t="s">
        <v>672</v>
      </c>
      <c r="P8" t="s">
        <v>675</v>
      </c>
      <c r="R8" t="s">
        <v>742</v>
      </c>
      <c r="S8" t="s">
        <v>676</v>
      </c>
      <c r="T8" t="s">
        <v>704</v>
      </c>
      <c r="U8" t="s">
        <v>677</v>
      </c>
      <c r="V8" t="s">
        <v>679</v>
      </c>
      <c r="W8" t="s">
        <v>682</v>
      </c>
      <c r="X8">
        <v>356</v>
      </c>
    </row>
    <row r="9" spans="1:24" x14ac:dyDescent="0.25">
      <c r="A9">
        <v>1801</v>
      </c>
      <c r="B9">
        <v>1279533</v>
      </c>
      <c r="C9">
        <v>2009</v>
      </c>
      <c r="D9">
        <v>0</v>
      </c>
      <c r="E9">
        <v>1440000</v>
      </c>
      <c r="F9" t="s">
        <v>705</v>
      </c>
      <c r="G9" t="s">
        <v>706</v>
      </c>
      <c r="H9" t="s">
        <v>86</v>
      </c>
      <c r="J9" t="s">
        <v>707</v>
      </c>
      <c r="K9" t="s">
        <v>36</v>
      </c>
      <c r="L9" t="s">
        <v>693</v>
      </c>
      <c r="M9" t="s">
        <v>672</v>
      </c>
      <c r="P9" t="s">
        <v>675</v>
      </c>
      <c r="Q9" t="s">
        <v>673</v>
      </c>
      <c r="R9" t="s">
        <v>708</v>
      </c>
      <c r="S9" t="s">
        <v>709</v>
      </c>
      <c r="T9" t="s">
        <v>710</v>
      </c>
      <c r="U9" t="s">
        <v>711</v>
      </c>
      <c r="W9" t="s">
        <v>709</v>
      </c>
      <c r="X9">
        <v>359</v>
      </c>
    </row>
    <row r="10" spans="1:24" x14ac:dyDescent="0.25">
      <c r="A10">
        <v>1795</v>
      </c>
      <c r="B10">
        <v>1007752</v>
      </c>
      <c r="C10">
        <v>2012</v>
      </c>
      <c r="D10">
        <v>0</v>
      </c>
      <c r="E10">
        <v>1408000.11</v>
      </c>
      <c r="F10" t="s">
        <v>712</v>
      </c>
      <c r="G10" t="s">
        <v>706</v>
      </c>
      <c r="H10" t="s">
        <v>86</v>
      </c>
      <c r="J10" t="s">
        <v>707</v>
      </c>
      <c r="K10" t="s">
        <v>36</v>
      </c>
      <c r="L10" t="s">
        <v>693</v>
      </c>
      <c r="M10" t="s">
        <v>672</v>
      </c>
      <c r="P10" t="s">
        <v>675</v>
      </c>
      <c r="R10" t="s">
        <v>713</v>
      </c>
      <c r="S10" t="s">
        <v>714</v>
      </c>
      <c r="T10" t="s">
        <v>710</v>
      </c>
      <c r="U10" t="s">
        <v>711</v>
      </c>
      <c r="V10" t="s">
        <v>715</v>
      </c>
      <c r="W10" t="s">
        <v>709</v>
      </c>
      <c r="X10">
        <v>359</v>
      </c>
    </row>
    <row r="11" spans="1:24" x14ac:dyDescent="0.25">
      <c r="A11">
        <v>1798</v>
      </c>
      <c r="B11">
        <v>830579</v>
      </c>
      <c r="C11">
        <v>2010</v>
      </c>
      <c r="D11">
        <v>0</v>
      </c>
      <c r="E11">
        <v>1408000</v>
      </c>
      <c r="F11" t="s">
        <v>716</v>
      </c>
      <c r="G11" t="s">
        <v>706</v>
      </c>
      <c r="H11" t="s">
        <v>86</v>
      </c>
      <c r="J11" t="s">
        <v>707</v>
      </c>
      <c r="K11" t="s">
        <v>36</v>
      </c>
      <c r="L11" t="s">
        <v>693</v>
      </c>
      <c r="M11" t="s">
        <v>672</v>
      </c>
      <c r="P11" t="s">
        <v>675</v>
      </c>
      <c r="Q11" t="s">
        <v>673</v>
      </c>
      <c r="R11" t="s">
        <v>717</v>
      </c>
      <c r="S11" t="s">
        <v>714</v>
      </c>
      <c r="T11" t="s">
        <v>710</v>
      </c>
      <c r="U11" t="s">
        <v>711</v>
      </c>
      <c r="V11" t="s">
        <v>674</v>
      </c>
      <c r="W11" t="s">
        <v>709</v>
      </c>
      <c r="X11">
        <v>359</v>
      </c>
    </row>
    <row r="12" spans="1:24" x14ac:dyDescent="0.25">
      <c r="A12">
        <v>1800</v>
      </c>
      <c r="B12">
        <v>1071913</v>
      </c>
      <c r="C12">
        <v>2013</v>
      </c>
      <c r="D12">
        <v>0</v>
      </c>
      <c r="E12">
        <v>1026200</v>
      </c>
      <c r="F12" t="s">
        <v>725</v>
      </c>
      <c r="G12" t="s">
        <v>706</v>
      </c>
      <c r="H12" t="s">
        <v>86</v>
      </c>
      <c r="J12" t="s">
        <v>707</v>
      </c>
      <c r="K12" t="s">
        <v>36</v>
      </c>
      <c r="L12" t="s">
        <v>693</v>
      </c>
      <c r="M12" t="s">
        <v>672</v>
      </c>
      <c r="P12" t="s">
        <v>675</v>
      </c>
      <c r="R12" t="s">
        <v>726</v>
      </c>
      <c r="S12" t="s">
        <v>714</v>
      </c>
      <c r="T12" t="s">
        <v>710</v>
      </c>
      <c r="U12" t="s">
        <v>711</v>
      </c>
      <c r="V12" t="s">
        <v>715</v>
      </c>
      <c r="W12" t="s">
        <v>709</v>
      </c>
      <c r="X12">
        <v>359</v>
      </c>
    </row>
    <row r="13" spans="1:24" x14ac:dyDescent="0.25">
      <c r="A13">
        <v>1789</v>
      </c>
      <c r="B13">
        <v>1011607</v>
      </c>
      <c r="C13">
        <v>2012</v>
      </c>
      <c r="D13">
        <v>0</v>
      </c>
      <c r="E13">
        <v>836000</v>
      </c>
      <c r="F13" t="s">
        <v>730</v>
      </c>
      <c r="G13" t="s">
        <v>706</v>
      </c>
      <c r="H13" t="s">
        <v>86</v>
      </c>
      <c r="J13" t="s">
        <v>707</v>
      </c>
      <c r="K13" t="s">
        <v>36</v>
      </c>
      <c r="L13" t="s">
        <v>693</v>
      </c>
      <c r="M13" t="s">
        <v>672</v>
      </c>
      <c r="P13" t="s">
        <v>675</v>
      </c>
      <c r="R13" t="s">
        <v>731</v>
      </c>
      <c r="S13" t="s">
        <v>714</v>
      </c>
      <c r="T13" t="s">
        <v>710</v>
      </c>
      <c r="U13" t="s">
        <v>711</v>
      </c>
      <c r="V13" t="s">
        <v>715</v>
      </c>
      <c r="W13" t="s">
        <v>709</v>
      </c>
      <c r="X13">
        <v>359</v>
      </c>
    </row>
    <row r="14" spans="1:24" x14ac:dyDescent="0.25">
      <c r="A14">
        <v>1793</v>
      </c>
      <c r="B14">
        <v>928438</v>
      </c>
      <c r="C14">
        <v>2011</v>
      </c>
      <c r="D14">
        <v>0</v>
      </c>
      <c r="E14">
        <v>836000</v>
      </c>
      <c r="F14" t="s">
        <v>732</v>
      </c>
      <c r="G14" t="s">
        <v>706</v>
      </c>
      <c r="H14" t="s">
        <v>86</v>
      </c>
      <c r="J14" t="s">
        <v>707</v>
      </c>
      <c r="K14" t="s">
        <v>36</v>
      </c>
      <c r="L14" t="s">
        <v>693</v>
      </c>
      <c r="M14" t="s">
        <v>672</v>
      </c>
      <c r="P14" t="s">
        <v>675</v>
      </c>
      <c r="Q14" t="s">
        <v>673</v>
      </c>
      <c r="R14" t="s">
        <v>733</v>
      </c>
      <c r="S14" t="s">
        <v>714</v>
      </c>
      <c r="T14" t="s">
        <v>710</v>
      </c>
      <c r="U14" t="s">
        <v>711</v>
      </c>
      <c r="V14" t="s">
        <v>674</v>
      </c>
      <c r="W14" t="s">
        <v>709</v>
      </c>
      <c r="X14">
        <v>359</v>
      </c>
    </row>
    <row r="15" spans="1:24" x14ac:dyDescent="0.25">
      <c r="A15">
        <v>1804</v>
      </c>
      <c r="B15">
        <v>1398075</v>
      </c>
      <c r="C15">
        <v>2008</v>
      </c>
      <c r="D15">
        <v>0</v>
      </c>
      <c r="E15">
        <v>813250</v>
      </c>
      <c r="F15" t="s">
        <v>734</v>
      </c>
      <c r="G15" t="s">
        <v>706</v>
      </c>
      <c r="H15" t="s">
        <v>86</v>
      </c>
      <c r="J15" t="s">
        <v>707</v>
      </c>
      <c r="K15" t="s">
        <v>36</v>
      </c>
      <c r="L15" t="s">
        <v>693</v>
      </c>
      <c r="M15" t="s">
        <v>672</v>
      </c>
      <c r="P15" t="s">
        <v>675</v>
      </c>
      <c r="Q15" t="s">
        <v>685</v>
      </c>
      <c r="R15" t="s">
        <v>735</v>
      </c>
      <c r="S15" t="s">
        <v>709</v>
      </c>
      <c r="T15" t="s">
        <v>710</v>
      </c>
      <c r="U15" t="s">
        <v>711</v>
      </c>
      <c r="W15" t="s">
        <v>709</v>
      </c>
      <c r="X15">
        <v>359</v>
      </c>
    </row>
    <row r="16" spans="1:24" x14ac:dyDescent="0.25">
      <c r="A16">
        <v>1792</v>
      </c>
      <c r="B16">
        <v>1280680</v>
      </c>
      <c r="C16">
        <v>2009</v>
      </c>
      <c r="D16">
        <v>0</v>
      </c>
      <c r="E16">
        <v>810000</v>
      </c>
      <c r="F16" t="s">
        <v>736</v>
      </c>
      <c r="G16" t="s">
        <v>706</v>
      </c>
      <c r="H16" t="s">
        <v>86</v>
      </c>
      <c r="J16" t="s">
        <v>707</v>
      </c>
      <c r="K16" t="s">
        <v>36</v>
      </c>
      <c r="L16" t="s">
        <v>693</v>
      </c>
      <c r="M16" t="s">
        <v>672</v>
      </c>
      <c r="P16" t="s">
        <v>675</v>
      </c>
      <c r="Q16" t="s">
        <v>673</v>
      </c>
      <c r="R16" t="s">
        <v>737</v>
      </c>
      <c r="S16" t="s">
        <v>709</v>
      </c>
      <c r="T16" t="s">
        <v>710</v>
      </c>
      <c r="U16" t="s">
        <v>711</v>
      </c>
      <c r="W16" t="s">
        <v>709</v>
      </c>
      <c r="X16">
        <v>359</v>
      </c>
    </row>
    <row r="17" spans="1:24" x14ac:dyDescent="0.25">
      <c r="A17">
        <v>1694</v>
      </c>
      <c r="B17">
        <v>1367785</v>
      </c>
      <c r="C17">
        <v>2007</v>
      </c>
      <c r="D17">
        <v>0</v>
      </c>
      <c r="E17">
        <v>718500</v>
      </c>
      <c r="F17" t="s">
        <v>739</v>
      </c>
      <c r="G17" t="s">
        <v>706</v>
      </c>
      <c r="H17" t="s">
        <v>671</v>
      </c>
      <c r="J17" t="s">
        <v>707</v>
      </c>
      <c r="K17" t="s">
        <v>36</v>
      </c>
      <c r="L17" t="s">
        <v>693</v>
      </c>
      <c r="M17" t="s">
        <v>672</v>
      </c>
      <c r="P17" t="s">
        <v>675</v>
      </c>
      <c r="Q17" t="s">
        <v>685</v>
      </c>
      <c r="S17" t="s">
        <v>709</v>
      </c>
      <c r="T17" t="s">
        <v>710</v>
      </c>
      <c r="U17" t="s">
        <v>711</v>
      </c>
      <c r="W17" t="s">
        <v>709</v>
      </c>
      <c r="X17">
        <v>359</v>
      </c>
    </row>
    <row r="18" spans="1:24" x14ac:dyDescent="0.25">
      <c r="A18">
        <v>1794</v>
      </c>
      <c r="B18">
        <v>1367890</v>
      </c>
      <c r="C18">
        <v>2007</v>
      </c>
      <c r="D18">
        <v>0</v>
      </c>
      <c r="E18">
        <v>679750</v>
      </c>
      <c r="F18" t="s">
        <v>740</v>
      </c>
      <c r="G18" t="s">
        <v>706</v>
      </c>
      <c r="H18" t="s">
        <v>671</v>
      </c>
      <c r="J18" t="s">
        <v>707</v>
      </c>
      <c r="K18" t="s">
        <v>36</v>
      </c>
      <c r="L18" t="s">
        <v>693</v>
      </c>
      <c r="M18" t="s">
        <v>672</v>
      </c>
      <c r="P18" t="s">
        <v>675</v>
      </c>
      <c r="Q18" t="s">
        <v>685</v>
      </c>
      <c r="S18" t="s">
        <v>709</v>
      </c>
      <c r="T18" t="s">
        <v>710</v>
      </c>
      <c r="U18" t="s">
        <v>711</v>
      </c>
      <c r="W18" t="s">
        <v>709</v>
      </c>
      <c r="X18">
        <v>359</v>
      </c>
    </row>
    <row r="19" spans="1:24" x14ac:dyDescent="0.25">
      <c r="A19">
        <v>1790</v>
      </c>
      <c r="B19">
        <v>1370837</v>
      </c>
      <c r="C19">
        <v>2007</v>
      </c>
      <c r="D19">
        <v>0</v>
      </c>
      <c r="E19">
        <v>228250</v>
      </c>
      <c r="F19" t="s">
        <v>751</v>
      </c>
      <c r="G19" t="s">
        <v>706</v>
      </c>
      <c r="H19" t="s">
        <v>671</v>
      </c>
      <c r="J19" t="s">
        <v>707</v>
      </c>
      <c r="K19" t="s">
        <v>36</v>
      </c>
      <c r="L19" t="s">
        <v>693</v>
      </c>
      <c r="M19" t="s">
        <v>672</v>
      </c>
      <c r="P19" t="s">
        <v>675</v>
      </c>
      <c r="Q19" t="s">
        <v>685</v>
      </c>
      <c r="S19" t="s">
        <v>709</v>
      </c>
      <c r="T19" t="s">
        <v>710</v>
      </c>
      <c r="U19" t="s">
        <v>711</v>
      </c>
      <c r="W19" t="s">
        <v>709</v>
      </c>
      <c r="X19">
        <v>359</v>
      </c>
    </row>
    <row r="20" spans="1:24" x14ac:dyDescent="0.25">
      <c r="A20">
        <v>1799</v>
      </c>
      <c r="B20">
        <v>1100256</v>
      </c>
      <c r="C20">
        <v>2013</v>
      </c>
      <c r="D20">
        <v>0</v>
      </c>
      <c r="E20">
        <v>45000</v>
      </c>
      <c r="F20" t="s">
        <v>752</v>
      </c>
      <c r="G20" t="s">
        <v>706</v>
      </c>
      <c r="H20" t="s">
        <v>86</v>
      </c>
      <c r="J20" t="s">
        <v>707</v>
      </c>
      <c r="K20" t="s">
        <v>36</v>
      </c>
      <c r="L20" t="s">
        <v>693</v>
      </c>
      <c r="M20" t="s">
        <v>672</v>
      </c>
      <c r="P20" t="s">
        <v>675</v>
      </c>
      <c r="R20" t="s">
        <v>753</v>
      </c>
      <c r="S20" t="s">
        <v>714</v>
      </c>
      <c r="T20" t="s">
        <v>710</v>
      </c>
      <c r="U20" t="s">
        <v>711</v>
      </c>
      <c r="V20" t="s">
        <v>715</v>
      </c>
      <c r="W20" t="s">
        <v>709</v>
      </c>
      <c r="X20">
        <v>359</v>
      </c>
    </row>
    <row r="21" spans="1:24" x14ac:dyDescent="0.25">
      <c r="A21">
        <v>1796</v>
      </c>
      <c r="B21">
        <v>1410999</v>
      </c>
      <c r="C21">
        <v>2008</v>
      </c>
      <c r="D21">
        <v>0</v>
      </c>
      <c r="E21">
        <v>31000</v>
      </c>
      <c r="F21" t="s">
        <v>754</v>
      </c>
      <c r="G21" t="s">
        <v>706</v>
      </c>
      <c r="H21" t="s">
        <v>86</v>
      </c>
      <c r="J21" t="s">
        <v>707</v>
      </c>
      <c r="K21" t="s">
        <v>36</v>
      </c>
      <c r="L21" t="s">
        <v>693</v>
      </c>
      <c r="M21" t="s">
        <v>672</v>
      </c>
      <c r="P21" t="s">
        <v>675</v>
      </c>
      <c r="Q21" t="s">
        <v>685</v>
      </c>
      <c r="R21" t="s">
        <v>755</v>
      </c>
      <c r="S21" t="s">
        <v>709</v>
      </c>
      <c r="T21" t="s">
        <v>710</v>
      </c>
      <c r="U21" t="s">
        <v>711</v>
      </c>
      <c r="W21" t="s">
        <v>709</v>
      </c>
      <c r="X21">
        <v>359</v>
      </c>
    </row>
    <row r="22" spans="1:24" x14ac:dyDescent="0.25">
      <c r="A22">
        <v>1791</v>
      </c>
      <c r="B22">
        <v>1320144</v>
      </c>
      <c r="C22">
        <v>2009</v>
      </c>
      <c r="D22">
        <v>0</v>
      </c>
      <c r="E22">
        <v>721.9</v>
      </c>
      <c r="F22" t="s">
        <v>756</v>
      </c>
      <c r="G22" t="s">
        <v>706</v>
      </c>
      <c r="H22" t="s">
        <v>86</v>
      </c>
      <c r="J22" t="s">
        <v>707</v>
      </c>
      <c r="K22" t="s">
        <v>36</v>
      </c>
      <c r="L22" t="s">
        <v>693</v>
      </c>
      <c r="M22" t="s">
        <v>672</v>
      </c>
      <c r="P22" t="s">
        <v>675</v>
      </c>
      <c r="Q22" t="s">
        <v>673</v>
      </c>
      <c r="R22" t="s">
        <v>735</v>
      </c>
      <c r="S22" t="s">
        <v>709</v>
      </c>
      <c r="T22" t="s">
        <v>710</v>
      </c>
      <c r="U22" t="s">
        <v>711</v>
      </c>
      <c r="W22" t="s">
        <v>709</v>
      </c>
      <c r="X22">
        <v>359</v>
      </c>
    </row>
    <row r="23" spans="1:24" x14ac:dyDescent="0.25">
      <c r="A23">
        <v>1802</v>
      </c>
      <c r="B23">
        <v>1392715</v>
      </c>
      <c r="C23">
        <v>2007</v>
      </c>
      <c r="D23">
        <v>0</v>
      </c>
      <c r="E23">
        <v>247</v>
      </c>
      <c r="F23" t="s">
        <v>757</v>
      </c>
      <c r="G23" t="s">
        <v>706</v>
      </c>
      <c r="H23" t="s">
        <v>671</v>
      </c>
      <c r="J23" t="s">
        <v>707</v>
      </c>
      <c r="K23" t="s">
        <v>36</v>
      </c>
      <c r="L23" t="s">
        <v>693</v>
      </c>
      <c r="M23" t="s">
        <v>672</v>
      </c>
      <c r="P23" t="s">
        <v>675</v>
      </c>
      <c r="Q23" t="s">
        <v>685</v>
      </c>
      <c r="S23" t="s">
        <v>709</v>
      </c>
      <c r="T23" t="s">
        <v>710</v>
      </c>
      <c r="U23" t="s">
        <v>711</v>
      </c>
      <c r="W23" t="s">
        <v>709</v>
      </c>
      <c r="X23">
        <v>359</v>
      </c>
    </row>
    <row r="24" spans="1:24" x14ac:dyDescent="0.25">
      <c r="A24">
        <v>1797</v>
      </c>
      <c r="B24">
        <v>1392806</v>
      </c>
      <c r="C24">
        <v>2007</v>
      </c>
      <c r="D24">
        <v>0</v>
      </c>
      <c r="E24">
        <v>220</v>
      </c>
      <c r="F24" t="s">
        <v>758</v>
      </c>
      <c r="G24" t="s">
        <v>706</v>
      </c>
      <c r="H24" t="s">
        <v>671</v>
      </c>
      <c r="J24" t="s">
        <v>707</v>
      </c>
      <c r="K24" t="s">
        <v>36</v>
      </c>
      <c r="L24" t="s">
        <v>693</v>
      </c>
      <c r="M24" t="s">
        <v>672</v>
      </c>
      <c r="P24" t="s">
        <v>675</v>
      </c>
      <c r="Q24" t="s">
        <v>685</v>
      </c>
      <c r="S24" t="s">
        <v>709</v>
      </c>
      <c r="T24" t="s">
        <v>710</v>
      </c>
      <c r="U24" t="s">
        <v>711</v>
      </c>
      <c r="W24" t="s">
        <v>709</v>
      </c>
      <c r="X24">
        <v>359</v>
      </c>
    </row>
    <row r="25" spans="1:24" x14ac:dyDescent="0.25">
      <c r="A25">
        <v>1803</v>
      </c>
      <c r="B25">
        <v>1393099</v>
      </c>
      <c r="C25">
        <v>2007</v>
      </c>
      <c r="D25">
        <v>0</v>
      </c>
      <c r="E25">
        <v>129</v>
      </c>
      <c r="F25" t="s">
        <v>759</v>
      </c>
      <c r="G25" t="s">
        <v>706</v>
      </c>
      <c r="H25" t="s">
        <v>671</v>
      </c>
      <c r="J25" t="s">
        <v>707</v>
      </c>
      <c r="K25" t="s">
        <v>36</v>
      </c>
      <c r="L25" t="s">
        <v>693</v>
      </c>
      <c r="M25" t="s">
        <v>672</v>
      </c>
      <c r="P25" t="s">
        <v>675</v>
      </c>
      <c r="Q25" t="s">
        <v>685</v>
      </c>
      <c r="S25" t="s">
        <v>709</v>
      </c>
      <c r="T25" t="s">
        <v>710</v>
      </c>
      <c r="U25" t="s">
        <v>711</v>
      </c>
      <c r="W25" t="s">
        <v>709</v>
      </c>
      <c r="X25">
        <v>359</v>
      </c>
    </row>
    <row r="26" spans="1:24" x14ac:dyDescent="0.25">
      <c r="A26">
        <v>953</v>
      </c>
      <c r="B26">
        <v>1401025</v>
      </c>
      <c r="C26">
        <v>2008</v>
      </c>
      <c r="D26">
        <v>0</v>
      </c>
      <c r="E26">
        <v>299985</v>
      </c>
      <c r="F26" t="s">
        <v>746</v>
      </c>
      <c r="G26" t="s">
        <v>747</v>
      </c>
      <c r="H26" t="s">
        <v>86</v>
      </c>
      <c r="J26" t="s">
        <v>700</v>
      </c>
      <c r="K26" t="s">
        <v>36</v>
      </c>
      <c r="L26" t="s">
        <v>701</v>
      </c>
      <c r="M26" t="s">
        <v>672</v>
      </c>
      <c r="P26" t="s">
        <v>675</v>
      </c>
      <c r="Q26" t="s">
        <v>738</v>
      </c>
      <c r="R26" t="s">
        <v>748</v>
      </c>
      <c r="S26" t="s">
        <v>695</v>
      </c>
      <c r="T26" t="s">
        <v>745</v>
      </c>
      <c r="U26" t="s">
        <v>744</v>
      </c>
      <c r="W26" t="s">
        <v>816</v>
      </c>
      <c r="X26">
        <v>362</v>
      </c>
    </row>
    <row r="27" spans="1:24" x14ac:dyDescent="0.25">
      <c r="A27">
        <v>952</v>
      </c>
      <c r="B27">
        <v>1369980</v>
      </c>
      <c r="C27">
        <v>2007</v>
      </c>
      <c r="D27">
        <v>0</v>
      </c>
      <c r="E27">
        <v>299578.07</v>
      </c>
      <c r="F27" t="s">
        <v>749</v>
      </c>
      <c r="G27" t="s">
        <v>699</v>
      </c>
      <c r="H27" t="s">
        <v>671</v>
      </c>
      <c r="J27" t="s">
        <v>700</v>
      </c>
      <c r="K27" t="s">
        <v>36</v>
      </c>
      <c r="L27" t="s">
        <v>701</v>
      </c>
      <c r="M27" t="s">
        <v>672</v>
      </c>
      <c r="P27" t="s">
        <v>675</v>
      </c>
      <c r="Q27" t="s">
        <v>738</v>
      </c>
      <c r="R27" t="s">
        <v>750</v>
      </c>
      <c r="S27" t="s">
        <v>729</v>
      </c>
      <c r="T27" t="s">
        <v>743</v>
      </c>
      <c r="U27" t="s">
        <v>696</v>
      </c>
      <c r="W27" t="s">
        <v>724</v>
      </c>
      <c r="X27">
        <v>370</v>
      </c>
    </row>
    <row r="28" spans="1:24" x14ac:dyDescent="0.25">
      <c r="E28">
        <f>SUBTOTAL(109,Tabelle49[projektvolumen])</f>
        <v>18988712.079999998</v>
      </c>
    </row>
  </sheetData>
  <pageMargins left="0.7" right="0.7" top="0.78740157499999996" bottom="0.78740157499999996" header="0.3" footer="0.3"/>
  <pageSetup paperSize="8" scale="55" orientation="landscape" r:id="rId1"/>
  <headerFooter>
    <oddHeader>&amp;LEU-Förderung Witten - Sonstige EU-Förderungen (FTS)&amp;CEU-Förderung Witten   - FTS&amp;R&amp;P</oddHeader>
    <oddFooter>&amp;L&amp;F&amp;C&amp;D&amp;RRegionalverband Ruhr
Referat Europäische und Regionale Netzwerke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efre_ziel2</vt:lpstr>
      <vt:lpstr>esf</vt:lpstr>
      <vt:lpstr>frp</vt:lpstr>
      <vt:lpstr>fts</vt:lpstr>
    </vt:vector>
  </TitlesOfParts>
  <Company>GISWORKS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Overkamp</dc:creator>
  <cp:lastModifiedBy>kleinowski</cp:lastModifiedBy>
  <cp:lastPrinted>2015-05-11T09:42:41Z</cp:lastPrinted>
  <dcterms:created xsi:type="dcterms:W3CDTF">2015-03-03T15:58:57Z</dcterms:created>
  <dcterms:modified xsi:type="dcterms:W3CDTF">2017-01-10T08:25:56Z</dcterms:modified>
</cp:coreProperties>
</file>