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U_Förderung 2007_2013 Metropole Ruhr\Auszüge für Dritte\"/>
    </mc:Choice>
  </mc:AlternateContent>
  <bookViews>
    <workbookView xWindow="0" yWindow="0" windowWidth="17376" windowHeight="8832" activeTab="2"/>
  </bookViews>
  <sheets>
    <sheet name="efre_ziel2" sheetId="24" r:id="rId1"/>
    <sheet name="esf" sheetId="25" r:id="rId2"/>
    <sheet name="frp" sheetId="26" r:id="rId3"/>
    <sheet name="FTS" sheetId="27" r:id="rId4"/>
  </sheets>
  <definedNames>
    <definedName name="_xlnm._FilterDatabase" localSheetId="1" hidden="1">esf!$A$1:$R$1</definedName>
  </definedNames>
  <calcPr calcId="152511"/>
</workbook>
</file>

<file path=xl/calcChain.xml><?xml version="1.0" encoding="utf-8"?>
<calcChain xmlns="http://schemas.openxmlformats.org/spreadsheetml/2006/main">
  <c r="Q313" i="25" l="1"/>
  <c r="R313" i="25"/>
  <c r="P313" i="25"/>
  <c r="G11" i="24"/>
  <c r="H11" i="24"/>
  <c r="I11" i="24"/>
</calcChain>
</file>

<file path=xl/sharedStrings.xml><?xml version="1.0" encoding="utf-8"?>
<sst xmlns="http://schemas.openxmlformats.org/spreadsheetml/2006/main" count="2717" uniqueCount="541">
  <si>
    <t>Stadt Lünen</t>
  </si>
  <si>
    <t>12.2012 - 12.2015</t>
  </si>
  <si>
    <t>11.2009 - 07.2010</t>
  </si>
  <si>
    <t>Milk &amp; Beermann GmbH &amp; Co. KG</t>
  </si>
  <si>
    <t>M.I.L.K Agentur für moderne Kommunikation GmbH</t>
  </si>
  <si>
    <t>11.2010 - 12.2014</t>
  </si>
  <si>
    <t>01.2012 - 09.2015</t>
  </si>
  <si>
    <t>09.2009 - 09.2012</t>
  </si>
  <si>
    <t>09.2012 - 03.2015</t>
  </si>
  <si>
    <t>medomus Projektentwicklung Georg Petzinka</t>
  </si>
  <si>
    <t>07.2010 - 09.2011</t>
  </si>
  <si>
    <t>Neuhäuser GmbH</t>
  </si>
  <si>
    <t>Unna</t>
  </si>
  <si>
    <t>01.2011 - 08.2012</t>
  </si>
  <si>
    <t>LÜNTEC Technologiezentrum Lünen GmbH</t>
  </si>
  <si>
    <t>Lünen</t>
  </si>
  <si>
    <t>2009</t>
  </si>
  <si>
    <t>Bildungsschecks /Beratungsstellen</t>
  </si>
  <si>
    <t>Bildungsscheck für Beschäftigte und Unternehmen</t>
  </si>
  <si>
    <t>Bildungsscheck/Qualifizierung</t>
  </si>
  <si>
    <t>2008</t>
  </si>
  <si>
    <t>2010</t>
  </si>
  <si>
    <t>2011</t>
  </si>
  <si>
    <t>2012</t>
  </si>
  <si>
    <t>2013</t>
  </si>
  <si>
    <t>2014</t>
  </si>
  <si>
    <t>2015</t>
  </si>
  <si>
    <t>Potentialberatung</t>
  </si>
  <si>
    <t>Förderung von Potentialberatung</t>
  </si>
  <si>
    <t>Lebens- und Erwerbsweltbez. WB - Grundbildung mit Erwerbswelterfahrung</t>
  </si>
  <si>
    <t>Grundbildung mit Erwerbswelterfahrung (MSW)</t>
  </si>
  <si>
    <t>Weiterbildung geht zur Schule, Qualifizierung  von Beschäftigten in Tageseinr.</t>
  </si>
  <si>
    <t>Lebens- und Erwerbsweltbez. WB-Weiterbildung geht zur Schule/Qualifizierung von Beschäftigten in Tageseinrichtungen</t>
  </si>
  <si>
    <t>berufliche Weiterbildungsausgaben für Beschäftigte im Rahmen des Bildungsscheck</t>
  </si>
  <si>
    <t>Bildungsschecks /Qualifizierung</t>
  </si>
  <si>
    <t>Ausbildungskonsens NRW</t>
  </si>
  <si>
    <t>2006</t>
  </si>
  <si>
    <t>Sonderprogramm Ausbildung 2006</t>
  </si>
  <si>
    <t>Werkstattjahr</t>
  </si>
  <si>
    <t>Förderung eines Werkstattjahres im Rahmen des Ausbildungskonsens NRW II inklusive der Betreuungsfachkraft einschließlich Akquise von Jugendlichen</t>
  </si>
  <si>
    <t xml:space="preserve">Förderung eines Werkstattjahres im Rahmen des Ausbildungskonsens NRW II inklusive der Betreuungsfachkraft einschließlich Akquise von Jugendlichen </t>
  </si>
  <si>
    <t>Innovative Modellvorhaben und Einzelprojekte, Zielgruppenförderung</t>
  </si>
  <si>
    <t>Bildungsscheck / Qualifizierung</t>
  </si>
  <si>
    <t>Bildungsscheck für Bescchäftigte und Unternehmen</t>
  </si>
  <si>
    <t>Förderung von Erwerbslosenberatungsstellen und Arbeitslosenzentren - hier Arbeitslosenzentren</t>
  </si>
  <si>
    <t>Arbeitslosenzentren</t>
  </si>
  <si>
    <t>Durchführung von Berufsausbildung im Rahmen des Sonderprogramms Ausbildung 2006</t>
  </si>
  <si>
    <t>Innovative Modellvorhaben und Einzelprojekte  Zielgruppenförderung</t>
  </si>
  <si>
    <t>Potentialberatung im Einzelunternehmen</t>
  </si>
  <si>
    <t xml:space="preserve">Jugend in Arbeit </t>
  </si>
  <si>
    <t>Stützlehrer, Case Manager</t>
  </si>
  <si>
    <t>Stützlehrer  Case Manager</t>
  </si>
  <si>
    <t>Jugend in Arbeit</t>
  </si>
  <si>
    <t>Bildungsscheck</t>
  </si>
  <si>
    <t>Jugend in Arbeit plus Beratung</t>
  </si>
  <si>
    <t>Multikulturelles Forum e. V., Lünen</t>
  </si>
  <si>
    <t>Förderung zusätzlicher Ausbildungsplätze (Aktionsplans Altenpflege 2010 zur Altenpflegefachkraft)</t>
  </si>
  <si>
    <t>Altenpflege Ausbildung</t>
  </si>
  <si>
    <t>ACCEL GmbH, Lünen</t>
  </si>
  <si>
    <t>78/V51A/18738</t>
  </si>
  <si>
    <t>Akademie Druck + Medien Nordrhein-Westfalen e.V., Lünen</t>
  </si>
  <si>
    <t>84/V43A/04547</t>
  </si>
  <si>
    <t>84/V43A/05129</t>
  </si>
  <si>
    <t>84/V43A/03101</t>
  </si>
  <si>
    <t>84/V43A/05898</t>
  </si>
  <si>
    <t>84/V43A/06928</t>
  </si>
  <si>
    <t>84/V43A/07496</t>
  </si>
  <si>
    <t>84/V43A/08876</t>
  </si>
  <si>
    <t>84/V43A/09882</t>
  </si>
  <si>
    <t>84/V43A/10252</t>
  </si>
  <si>
    <t>84/V43A/10920</t>
  </si>
  <si>
    <t>78/V51A/07379</t>
  </si>
  <si>
    <t>78/V51A/07521</t>
  </si>
  <si>
    <t>84/V43A/12682</t>
  </si>
  <si>
    <t>78/V51A/18107</t>
  </si>
  <si>
    <t>78/V51A/18459</t>
  </si>
  <si>
    <t>78/V51A/18667</t>
  </si>
  <si>
    <t>78/V51A/18994</t>
  </si>
  <si>
    <t>78/V51A/19146</t>
  </si>
  <si>
    <t>78/V51A/19456</t>
  </si>
  <si>
    <t>78/V51A/19926</t>
  </si>
  <si>
    <t>78/V51A/20304</t>
  </si>
  <si>
    <t>78/V51A/20910</t>
  </si>
  <si>
    <t>78/V51A/20937</t>
  </si>
  <si>
    <t>78/V51A/21272</t>
  </si>
  <si>
    <t>Akademie Druck und Medien NRW, Lünen</t>
  </si>
  <si>
    <t>44/V51A/09892</t>
  </si>
  <si>
    <t>44/V43A/05357</t>
  </si>
  <si>
    <t>44/V43A/05358</t>
  </si>
  <si>
    <t>78/V51A/07210</t>
  </si>
  <si>
    <t>78/V51A/17899</t>
  </si>
  <si>
    <t>78/V51A/19337</t>
  </si>
  <si>
    <t>Arbeitslosen-Initiative-Lünen e.V., Lünen</t>
  </si>
  <si>
    <t>78/V51A/06856</t>
  </si>
  <si>
    <t>78/V51A/18666</t>
  </si>
  <si>
    <t>78/V51A/19704</t>
  </si>
  <si>
    <t>ARTCOM Unternehmensberatung Inc., Lünen</t>
  </si>
  <si>
    <t>78/V51A/05503</t>
  </si>
  <si>
    <t>AVA-Abfallvermeidungsagentur GmbH, Lünen</t>
  </si>
  <si>
    <t>78/V51A/19908</t>
  </si>
  <si>
    <t>78/V51A/20066</t>
  </si>
  <si>
    <t>78/V51A/20164</t>
  </si>
  <si>
    <t>78/V51A/20323</t>
  </si>
  <si>
    <t>78/V51A/20397</t>
  </si>
  <si>
    <t>78/V51A/20448</t>
  </si>
  <si>
    <t>78/V51A/20986</t>
  </si>
  <si>
    <t>78/V51A/21099</t>
  </si>
  <si>
    <t>azeti Networks AG, Lünen</t>
  </si>
  <si>
    <t>78/V51A/06511</t>
  </si>
  <si>
    <t>Beratung für Mittelstand und Druckindustrie GmbH, Lünen</t>
  </si>
  <si>
    <t>78/V51A/03852</t>
  </si>
  <si>
    <t>78/V51A/03933</t>
  </si>
  <si>
    <t>78/V51A/04037</t>
  </si>
  <si>
    <t>78/V51A/2769</t>
  </si>
  <si>
    <t>78/V51A/05195</t>
  </si>
  <si>
    <t>78/V51A/04316</t>
  </si>
  <si>
    <t>78/V51A/04530</t>
  </si>
  <si>
    <t>78/V51A/04665</t>
  </si>
  <si>
    <t>78/V51A/04802</t>
  </si>
  <si>
    <t>78/V51A/04879</t>
  </si>
  <si>
    <t>78/V51A/05088</t>
  </si>
  <si>
    <t>78/V51A/05352</t>
  </si>
  <si>
    <t>78/V51A/05478</t>
  </si>
  <si>
    <t>78/V51A/05649</t>
  </si>
  <si>
    <t>78/V51A/05850</t>
  </si>
  <si>
    <t>78/V51A/05895</t>
  </si>
  <si>
    <t>78/V51A/05982</t>
  </si>
  <si>
    <t>78/V51A/06023</t>
  </si>
  <si>
    <t>78/V51A/06130</t>
  </si>
  <si>
    <t>78/V51A/06392</t>
  </si>
  <si>
    <t>78/V51A/06430</t>
  </si>
  <si>
    <t>78/V51A/06505</t>
  </si>
  <si>
    <t>78/V51A/06551</t>
  </si>
  <si>
    <t>78/V51A/06578</t>
  </si>
  <si>
    <t>78/V51A/06600</t>
  </si>
  <si>
    <t>78/V51A/06704</t>
  </si>
  <si>
    <t>78/V51A/06798</t>
  </si>
  <si>
    <t>78/V51A/06915</t>
  </si>
  <si>
    <t>78/V51A/06964</t>
  </si>
  <si>
    <t>78/V51A/07087</t>
  </si>
  <si>
    <t>78/V51A/07230</t>
  </si>
  <si>
    <t>78/V51A/07348</t>
  </si>
  <si>
    <t>78/V51A/07557</t>
  </si>
  <si>
    <t>Bildung + Lernen gGmbH, Lünen</t>
  </si>
  <si>
    <t>Stützlehrer/in in der Jugendwerkstatt Lünen</t>
  </si>
  <si>
    <t>78/V51A/04258</t>
  </si>
  <si>
    <t>Birkenfeld, Jörg Bäckerei, Lünen</t>
  </si>
  <si>
    <t>78/V51A/05473</t>
  </si>
  <si>
    <t>Blau und Scholz Consulting Group GmbH, Lünen</t>
  </si>
  <si>
    <t>78/V51A/04503</t>
  </si>
  <si>
    <t>78/V51A/05723</t>
  </si>
  <si>
    <t>78/V51A/05894</t>
  </si>
  <si>
    <t>Brockhaus AG, Lünen</t>
  </si>
  <si>
    <t>78/V51A/18036</t>
  </si>
  <si>
    <t>Business Academey of Applied Science gGmbH, Lünen</t>
  </si>
  <si>
    <t>78/V51A/05108</t>
  </si>
  <si>
    <t>78/V51A/05370</t>
  </si>
  <si>
    <t>78/V51A/04892</t>
  </si>
  <si>
    <t>78/V51A/05037</t>
  </si>
  <si>
    <t>78/V51A/05547</t>
  </si>
  <si>
    <t>78/V51A/05557</t>
  </si>
  <si>
    <t>78/V51A/05589</t>
  </si>
  <si>
    <t>78/V51A/05605</t>
  </si>
  <si>
    <t>78/V51A/05711</t>
  </si>
  <si>
    <t>78/V51A/05868</t>
  </si>
  <si>
    <t>78/V51A/05967</t>
  </si>
  <si>
    <t>78/V51A/06120</t>
  </si>
  <si>
    <t>78/V51A/06151</t>
  </si>
  <si>
    <t>78/V51A/06174</t>
  </si>
  <si>
    <t>78/V51A/06238</t>
  </si>
  <si>
    <t>78/V51A/06271</t>
  </si>
  <si>
    <t>78/V51A/06344</t>
  </si>
  <si>
    <t>78/V51A/06423</t>
  </si>
  <si>
    <t>78/V51A/06437</t>
  </si>
  <si>
    <t>78/V51A/06451</t>
  </si>
  <si>
    <t>78/V51A/06601</t>
  </si>
  <si>
    <t>78/V51A/06610</t>
  </si>
  <si>
    <t>78/V51A/06623</t>
  </si>
  <si>
    <t>78/V51A/06658</t>
  </si>
  <si>
    <t>78/V51A/06709</t>
  </si>
  <si>
    <t>78/V51A/06729</t>
  </si>
  <si>
    <t>78/V51A/06735</t>
  </si>
  <si>
    <t>78/V51A/06737</t>
  </si>
  <si>
    <t>78/V51A/06746</t>
  </si>
  <si>
    <t>78/V51A/06836</t>
  </si>
  <si>
    <t>78/V51A/06844</t>
  </si>
  <si>
    <t>78/V51A/06902</t>
  </si>
  <si>
    <t>78/V51A/06928</t>
  </si>
  <si>
    <t>78/V51A/06938</t>
  </si>
  <si>
    <t>78/V51A/06976</t>
  </si>
  <si>
    <t>78/V51A/06995</t>
  </si>
  <si>
    <t>78/V51A/07017</t>
  </si>
  <si>
    <t>78/V51A/07026</t>
  </si>
  <si>
    <t>78/V51A/07035</t>
  </si>
  <si>
    <t>78/V51A/07098</t>
  </si>
  <si>
    <t>78/V51A/07186</t>
  </si>
  <si>
    <t>78/V51A/07192</t>
  </si>
  <si>
    <t>78/V51A/07197</t>
  </si>
  <si>
    <t>78/V51A/07269</t>
  </si>
  <si>
    <t>78/V51A/07406</t>
  </si>
  <si>
    <t>78/V51A/17711</t>
  </si>
  <si>
    <t>78/V51A/17799</t>
  </si>
  <si>
    <t>78/V51A/18006</t>
  </si>
  <si>
    <t>78/V51A/18259</t>
  </si>
  <si>
    <t>78/V51A/18260</t>
  </si>
  <si>
    <t>78/V51A/18497</t>
  </si>
  <si>
    <t>78/V51A/18606</t>
  </si>
  <si>
    <t>78/V51A/18622</t>
  </si>
  <si>
    <t>78/V51A/18639</t>
  </si>
  <si>
    <t>78/V51A/18676</t>
  </si>
  <si>
    <t>78/V51A/18776</t>
  </si>
  <si>
    <t>78/V51A/18780</t>
  </si>
  <si>
    <t>78/V51A/18816</t>
  </si>
  <si>
    <t>78/V51A/18863</t>
  </si>
  <si>
    <t>78/V51A/18954</t>
  </si>
  <si>
    <t>78/V51A/18990</t>
  </si>
  <si>
    <t>78/V51A/19099</t>
  </si>
  <si>
    <t>78/V51A/19148</t>
  </si>
  <si>
    <t>78/V51A/19267</t>
  </si>
  <si>
    <t>78/V51A/19443</t>
  </si>
  <si>
    <t>78/V51A/19828</t>
  </si>
  <si>
    <t>78/V51A/19866</t>
  </si>
  <si>
    <t>78/V51A/20202</t>
  </si>
  <si>
    <t>campus, Lünen</t>
  </si>
  <si>
    <t>www.campus-mdm.de</t>
  </si>
  <si>
    <t>78/V51A/18453</t>
  </si>
  <si>
    <t>78/V51A/18984</t>
  </si>
  <si>
    <t>78/V51A/19147</t>
  </si>
  <si>
    <t>78/V51A/19457</t>
  </si>
  <si>
    <t>78/V51A/20060</t>
  </si>
  <si>
    <t>78/V51A/20205</t>
  </si>
  <si>
    <t>78/V51A/20420</t>
  </si>
  <si>
    <t>78/V51A/20767</t>
  </si>
  <si>
    <t>78/V51A/21004</t>
  </si>
  <si>
    <t>78/V51A/21181</t>
  </si>
  <si>
    <t>Dachdeckerei Michael Wegener, Lünen</t>
  </si>
  <si>
    <t>78/V51A/06975</t>
  </si>
  <si>
    <t>Dental-Atelier, Lünen</t>
  </si>
  <si>
    <t>78/V51A/17944</t>
  </si>
  <si>
    <t>Dentallabor Alt &amp; Schmidt, Lünen</t>
  </si>
  <si>
    <t>78/V51A/04804</t>
  </si>
  <si>
    <t>Diemers GmbH &amp; Co. KG, Lünen</t>
  </si>
  <si>
    <t>78/V51A/06917</t>
  </si>
  <si>
    <t>DIFT Deutsches Institut für Tierpsychologie &amp; Tiernaturheilkunde, Lünen</t>
  </si>
  <si>
    <t>78/V51A/19851</t>
  </si>
  <si>
    <t>78/V51A/19870</t>
  </si>
  <si>
    <t>Druckerei Schmidt GmbH &amp; Co. KG, Lünen</t>
  </si>
  <si>
    <t>78/V51A/06216</t>
  </si>
  <si>
    <t>Elektro-Bauelemente GmbH, Lünen</t>
  </si>
  <si>
    <t>78/V51A/06449</t>
  </si>
  <si>
    <t>Evitas GmbH, Lünen</t>
  </si>
  <si>
    <t>evitas-luenen.de</t>
  </si>
  <si>
    <t>78/V50A/16363</t>
  </si>
  <si>
    <t>FORUM Gesundheit GmbH, Lünen</t>
  </si>
  <si>
    <t>78/V51A/20107</t>
  </si>
  <si>
    <t>78/V51A/20166</t>
  </si>
  <si>
    <t>78/V51A/20615</t>
  </si>
  <si>
    <t>78/V51A/20617</t>
  </si>
  <si>
    <t>78/V51A/21173</t>
  </si>
  <si>
    <t>78/V51A/21321</t>
  </si>
  <si>
    <t>GeHa-tech Inh. S. Helmken e.K., Lünen</t>
  </si>
  <si>
    <t>78/V51A/17919</t>
  </si>
  <si>
    <t>78/V51A/18166</t>
  </si>
  <si>
    <t>Gemeinschaftspraxis Beckmann u. Kelm, Lünen</t>
  </si>
  <si>
    <t>78/V51A/06529</t>
  </si>
  <si>
    <t>Gemeinschaftspraxis Dr. med. U. Moennig und A. Gies, Lünen</t>
  </si>
  <si>
    <t>78/V51A/21193</t>
  </si>
  <si>
    <t>Getränke Gefromm GmbH &amp; Co. KG, Lünen</t>
  </si>
  <si>
    <t>78/V51A/21212</t>
  </si>
  <si>
    <t>Gövert GmbH, Lünen</t>
  </si>
  <si>
    <t>78/V51A/05719</t>
  </si>
  <si>
    <t>GP Acoustics GmbH, Lünen</t>
  </si>
  <si>
    <t>78/V51A/03744</t>
  </si>
  <si>
    <t>GPS Gesellschaft für Prozessautomation und Steuerungstechnik, Lünen</t>
  </si>
  <si>
    <t>78/V51A/05862</t>
  </si>
  <si>
    <t>Hausverwaltungen Robbe und Pott GmbH, Lünen</t>
  </si>
  <si>
    <t>78/V51A/04115</t>
  </si>
  <si>
    <t>Heimken GmbH &amp; Co, Lünen</t>
  </si>
  <si>
    <t>78/V51A/07347</t>
  </si>
  <si>
    <t>Hübner Einzelhandels oHG, Lünen</t>
  </si>
  <si>
    <t>78/V51A/19176</t>
  </si>
  <si>
    <t>HUM Gesellschaft für Homecare und Medizintechnik mbH, Lünen</t>
  </si>
  <si>
    <t>78/V51A/06039</t>
  </si>
  <si>
    <t>Itemis AG, Lünen</t>
  </si>
  <si>
    <t>78/V51A/03731</t>
  </si>
  <si>
    <t>78/V51A/05462</t>
  </si>
  <si>
    <t>78/V51A/20224</t>
  </si>
  <si>
    <t>78/V51A/20301</t>
  </si>
  <si>
    <t>78/V51A/20490</t>
  </si>
  <si>
    <t>78/V51A/20844</t>
  </si>
  <si>
    <t>Jendyk, Kleist, Theimann - Steuerberater und Rechtsanwalt, Lünen</t>
  </si>
  <si>
    <t>78/V51A/17918</t>
  </si>
  <si>
    <t>Kanzlei Skok - Steuerberater und Rechtsanwalt    , Lünen</t>
  </si>
  <si>
    <t>78/V51A/05678</t>
  </si>
  <si>
    <t>L. Auferoth GmbH &amp; Co. KG, Lünen</t>
  </si>
  <si>
    <t>78/V51A/05244</t>
  </si>
  <si>
    <t>Limes GmbH, Lünen</t>
  </si>
  <si>
    <t>78/V51A/05482</t>
  </si>
  <si>
    <t>Malerbetrieb Michael Peitz, Lünen</t>
  </si>
  <si>
    <t>78/V51A/06969</t>
  </si>
  <si>
    <t>Möbelhaus Hans Bäcker GmbH, Lünen</t>
  </si>
  <si>
    <t>78/V51A/20219</t>
  </si>
  <si>
    <t>Multikulturelles Forum e.V. Bildungswerk, Lünen</t>
  </si>
  <si>
    <t>78/V51A/05766</t>
  </si>
  <si>
    <t>78/V51A/06854</t>
  </si>
  <si>
    <t>78/V51A/18718</t>
  </si>
  <si>
    <t>78/V54A/18282</t>
  </si>
  <si>
    <t>78/V54A/18284</t>
  </si>
  <si>
    <t>78/V54A/18285</t>
  </si>
  <si>
    <t>78/V54A/18280</t>
  </si>
  <si>
    <t>78/V54A/18281</t>
  </si>
  <si>
    <t>78/V54A/18283</t>
  </si>
  <si>
    <t>DITIB Türkische-Islamische Gemeinde zu Lünen e. V. - MO, Lünen</t>
  </si>
  <si>
    <t>78/V54A/23281</t>
  </si>
  <si>
    <t>Lippe-Berufskolleg Lünen, Lünen</t>
  </si>
  <si>
    <t>78/V54A/23284</t>
  </si>
  <si>
    <t>78/V54A/23437</t>
  </si>
  <si>
    <t>78/V54A/23441</t>
  </si>
  <si>
    <t>78/V54A/23280</t>
  </si>
  <si>
    <t>78/V51A/19710</t>
  </si>
  <si>
    <t>78/V51A/19576</t>
  </si>
  <si>
    <t>78/V54A/23278</t>
  </si>
  <si>
    <t>Multikulturelles Forum Lünen e.V., Lünen</t>
  </si>
  <si>
    <t>78/V54A/23438</t>
  </si>
  <si>
    <t>78/V54A/23442</t>
  </si>
  <si>
    <t>Neuhäuser Magnet- und Fördertechnik GmbH, Lünen</t>
  </si>
  <si>
    <t>78/V51A/18560</t>
  </si>
  <si>
    <t>Neuhäuser Windtec GmbH, Lünen</t>
  </si>
  <si>
    <t>78/V51A/06882</t>
  </si>
  <si>
    <t>OrgaTech GmbH, Lünen</t>
  </si>
  <si>
    <t>78/V51A/07286</t>
  </si>
  <si>
    <t>Per Saldo Unternehmensberatung GmbH, Lünen</t>
  </si>
  <si>
    <t>78/V51A/2670</t>
  </si>
  <si>
    <t>Petra Paul Schmerztherapeutisches Zentrum St. Marien-Hospital, Lünen</t>
  </si>
  <si>
    <t>78/V51A/04349</t>
  </si>
  <si>
    <t>78/V51A/05701</t>
  </si>
  <si>
    <t>78/V51A/07024</t>
  </si>
  <si>
    <t>78/V51A/17941</t>
  </si>
  <si>
    <t>78/V51A/18060</t>
  </si>
  <si>
    <t>78/V51A/18862</t>
  </si>
  <si>
    <t>Pflanzenland Dahlke, Lünen</t>
  </si>
  <si>
    <t>78/V51A/18296</t>
  </si>
  <si>
    <t>Pflegebüro Bahrenberg GmbH, Lünen</t>
  </si>
  <si>
    <t>78/V51A/05531</t>
  </si>
  <si>
    <t>78/V51A/20336</t>
  </si>
  <si>
    <t>PLANAID Klaus Dilthey, Lünen</t>
  </si>
  <si>
    <t>91/V52A/03224</t>
  </si>
  <si>
    <t>78/V51A/04266</t>
  </si>
  <si>
    <t>78/V51A/04613</t>
  </si>
  <si>
    <t>78/V51A/04667</t>
  </si>
  <si>
    <t>78/V51A/06680</t>
  </si>
  <si>
    <t>91/V52A/05402</t>
  </si>
  <si>
    <t>Pränger, Lünen</t>
  </si>
  <si>
    <t>78/V51A/19068</t>
  </si>
  <si>
    <t>PrintXMedia Consult Nord-West GmbH, Lünen</t>
  </si>
  <si>
    <t>78/V51A/17679</t>
  </si>
  <si>
    <t>78/V51A/17812</t>
  </si>
  <si>
    <t>78/V51A/18045</t>
  </si>
  <si>
    <t>78/V51A/18085</t>
  </si>
  <si>
    <t>RKM Ges. für Immobilienentwicklung und Projektmanagement mbH, Lünen</t>
  </si>
  <si>
    <t>78/V51A/05411</t>
  </si>
  <si>
    <t>Roland Samlowski, Lünen</t>
  </si>
  <si>
    <t>78/V51A/07366</t>
  </si>
  <si>
    <t>RWTÜV Akademie GmbH, Lünen</t>
  </si>
  <si>
    <t>78/V51A/04966</t>
  </si>
  <si>
    <t>78/V51A/06345</t>
  </si>
  <si>
    <t>Safeline oHG, Lünen</t>
  </si>
  <si>
    <t>78/V51A/18841</t>
  </si>
  <si>
    <t>SAG Akademie GmbH, Lünen</t>
  </si>
  <si>
    <t>78/V51A/03442</t>
  </si>
  <si>
    <t>78/V51A/03804</t>
  </si>
  <si>
    <t>78/V51A/03926</t>
  </si>
  <si>
    <t>78/V51A/03932</t>
  </si>
  <si>
    <t>78/V51A/04023</t>
  </si>
  <si>
    <t>78/V51A/04298</t>
  </si>
  <si>
    <t>78/V51A/2120</t>
  </si>
  <si>
    <t>78/V51A/2377</t>
  </si>
  <si>
    <t>78/V51A/05315</t>
  </si>
  <si>
    <t>78/V51A/04392</t>
  </si>
  <si>
    <t>78/V51A/04589</t>
  </si>
  <si>
    <t>78/V51A/04692</t>
  </si>
  <si>
    <t>78/V51A/04841</t>
  </si>
  <si>
    <t>78/V51A/04858</t>
  </si>
  <si>
    <t>78/V51A/04870</t>
  </si>
  <si>
    <t>78/V51A/05440</t>
  </si>
  <si>
    <t>78/V51A/05389</t>
  </si>
  <si>
    <t>Schreiter Architekten, Lünen</t>
  </si>
  <si>
    <t>78/V51A/20040</t>
  </si>
  <si>
    <t>Schürings, Wolfgang, Lünen</t>
  </si>
  <si>
    <t>78/V51A/04799</t>
  </si>
  <si>
    <t>Siegfried Helmus Gerüstbau, Lünen</t>
  </si>
  <si>
    <t>78/V51A/19808</t>
  </si>
  <si>
    <t>SPECTO Kanalprüfung GmbH, Lünen</t>
  </si>
  <si>
    <t>78/V51A/06558</t>
  </si>
  <si>
    <t>Stadt Lünen -Fachbereich 1.0 Bürgerservice und Soziales, Lünen</t>
  </si>
  <si>
    <t>47/V44A/01803</t>
  </si>
  <si>
    <t>78/V44A/47503</t>
  </si>
  <si>
    <t>78/V44A/47603</t>
  </si>
  <si>
    <t>78/V44A/47703</t>
  </si>
  <si>
    <t>78/V44A/47803</t>
  </si>
  <si>
    <t>St.-Marien-Hospital, Lünen</t>
  </si>
  <si>
    <t>78/V51A/05706</t>
  </si>
  <si>
    <t>78/V51A/20311</t>
  </si>
  <si>
    <t>78/V51A/20753</t>
  </si>
  <si>
    <t>Systemed Verlag GmbH, Lünen</t>
  </si>
  <si>
    <t>www.feba-systeme.com</t>
  </si>
  <si>
    <t>78/V51A/20750</t>
  </si>
  <si>
    <t>78/V51A/21353</t>
  </si>
  <si>
    <t>Taxus - Baum- und Landschaftspflege, Lünen</t>
  </si>
  <si>
    <t>78/V51A/05529</t>
  </si>
  <si>
    <t>uk bio-medic limited, Lünen</t>
  </si>
  <si>
    <t>78/V51A/03999</t>
  </si>
  <si>
    <t>78/V51A/06066</t>
  </si>
  <si>
    <t>78/V51A/07525</t>
  </si>
  <si>
    <t>78/V51A/18500</t>
  </si>
  <si>
    <t>Umweltkolleg Claas Brüning, Lünen</t>
  </si>
  <si>
    <t>78/V51A/04216</t>
  </si>
  <si>
    <t>78/V51A/05284</t>
  </si>
  <si>
    <t>78/V51A/06513</t>
  </si>
  <si>
    <t>78/V51A/06979</t>
  </si>
  <si>
    <t>78/V51A/07168</t>
  </si>
  <si>
    <t>78/V51A/07268</t>
  </si>
  <si>
    <t>78/V51A/18204</t>
  </si>
  <si>
    <t>78/V51A/19043</t>
  </si>
  <si>
    <t>78/V51A/19967</t>
  </si>
  <si>
    <t>Umwelt Werkstatt gGmbH Lünen Selm, Lünen</t>
  </si>
  <si>
    <t>Förderung von erwerbsfähigen Hilfebedürftigen in Bedarfsgemeinschaften durch familienintegrative Qualifizierungs- und Betreuungsansätze in Lünen  Selm und Hamm Innovatives Projekt für besondere Zielgruppen des Arbeitsmarktes ( ALGII-Empfänger u. alle Mitglieder der Bedarfsgemeinschaft  die älter als 15 Jahre sind )  Kooperationspartner: Kolping Bildungszentrum  Grünstr. 98b  59063 Hamm Innovatives Modellprojekt</t>
  </si>
  <si>
    <t>78/V51A/03808</t>
  </si>
  <si>
    <t>78/V51A/06326</t>
  </si>
  <si>
    <t>78/V51A/07496</t>
  </si>
  <si>
    <t>78/V51A/18452</t>
  </si>
  <si>
    <t>78/V44A/47903</t>
  </si>
  <si>
    <t>78/V51A/19359</t>
  </si>
  <si>
    <t>78/V44A/47981</t>
  </si>
  <si>
    <t>78/V51A/19683</t>
  </si>
  <si>
    <t>VHS der Stadt Lünen, Lünen</t>
  </si>
  <si>
    <t>78/V51A/05451</t>
  </si>
  <si>
    <t>VHS Lünen, Lünen</t>
  </si>
  <si>
    <t>78/V51A/04221</t>
  </si>
  <si>
    <t>78/V51A/06612</t>
  </si>
  <si>
    <t>VISI-CO GmbH &amp; Co.KG, Lünen</t>
  </si>
  <si>
    <t>78/V51A/18314</t>
  </si>
  <si>
    <t>Vollmer GmbH &amp; Co. KG, Lünen</t>
  </si>
  <si>
    <t>78/V51A/18617</t>
  </si>
  <si>
    <t>Westfälisches Ausbildungsinstitut, Lünen</t>
  </si>
  <si>
    <t>78/V51A/19015</t>
  </si>
  <si>
    <t>WIPT Westfälisches Institut für PsychoTraumatologie, Lünen</t>
  </si>
  <si>
    <t>www.wipt.de</t>
  </si>
  <si>
    <t>90/V52A/01040</t>
  </si>
  <si>
    <t>90/V52A/01856</t>
  </si>
  <si>
    <t>90/V52A/01915</t>
  </si>
  <si>
    <t>Zentral-Krankenpflegeschule Lünen e. V., Lünen</t>
  </si>
  <si>
    <t>78/V51A/07584</t>
  </si>
  <si>
    <t>COOPERATION</t>
  </si>
  <si>
    <t>Participant</t>
  </si>
  <si>
    <t>NMP</t>
  </si>
  <si>
    <t>Nanosciences, Nanotechnologies, Materials and new Production Technologies</t>
  </si>
  <si>
    <t>FP7-NMP-2011-LARGE-5</t>
  </si>
  <si>
    <t>I²MINE</t>
  </si>
  <si>
    <t>Innovative Technologies and Concepts for the Intelligent Deep Mine of the Future</t>
  </si>
  <si>
    <t>280855-6</t>
  </si>
  <si>
    <t>CATERPILLAR GLOBAL MINING EUROPE GMBH</t>
  </si>
  <si>
    <t>LUENEN</t>
  </si>
  <si>
    <t>Lünen, Stadt</t>
  </si>
  <si>
    <t>www.bucyrus.com</t>
  </si>
  <si>
    <t>ID</t>
  </si>
  <si>
    <t>id2</t>
  </si>
  <si>
    <t>jahr</t>
  </si>
  <si>
    <t>kennziffer_ve</t>
  </si>
  <si>
    <t>empfaenger</t>
  </si>
  <si>
    <t>koordinator</t>
  </si>
  <si>
    <t>umsatzsteuer_id</t>
  </si>
  <si>
    <t>adresse</t>
  </si>
  <si>
    <t>stadt</t>
  </si>
  <si>
    <t>postleitzahl</t>
  </si>
  <si>
    <t>land</t>
  </si>
  <si>
    <t>nuts2</t>
  </si>
  <si>
    <t>geographische_zone</t>
  </si>
  <si>
    <t>ausgabetyp</t>
  </si>
  <si>
    <t>kofinanzierungsanteil</t>
  </si>
  <si>
    <t>gegenstand_finanzhilfe_vertrag</t>
  </si>
  <si>
    <t>verantwortliche_dienststelle</t>
  </si>
  <si>
    <t>haushaltslinie</t>
  </si>
  <si>
    <t>aktionstyp</t>
  </si>
  <si>
    <t>foerderart</t>
  </si>
  <si>
    <t>0</t>
  </si>
  <si>
    <t>Deutschland</t>
  </si>
  <si>
    <t>Administrativ</t>
  </si>
  <si>
    <t>N.A.</t>
  </si>
  <si>
    <t>Sonstige Verwaltungsaufgaben</t>
  </si>
  <si>
    <t>XX Verwaltungsausgaben der einzelnen Politikbereiche</t>
  </si>
  <si>
    <t>BCC.023428.4</t>
  </si>
  <si>
    <t>MARTIN ADAM GMBH*</t>
  </si>
  <si>
    <t>BERGSTR 40 44</t>
  </si>
  <si>
    <t>44532</t>
  </si>
  <si>
    <t>Außenbeziehungen</t>
  </si>
  <si>
    <t>Ausgaben für Gebäude und Nebenkosten der Delegationen der Kommission der Europäischen Gemeinschaften (XX.01.03.02)</t>
  </si>
  <si>
    <t>foerderbetrag</t>
  </si>
  <si>
    <t>landesmittel</t>
  </si>
  <si>
    <t>projektvolumen</t>
  </si>
  <si>
    <t>ort</t>
  </si>
  <si>
    <t>kontakt</t>
  </si>
  <si>
    <t>laufzeit</t>
  </si>
  <si>
    <t>kreis_stadt</t>
  </si>
  <si>
    <t>antragsteller</t>
  </si>
  <si>
    <t>www</t>
  </si>
  <si>
    <t>durchfuehrender</t>
  </si>
  <si>
    <t>jahr_bewilligung</t>
  </si>
  <si>
    <t>fnr</t>
  </si>
  <si>
    <t>gz</t>
  </si>
  <si>
    <t>von</t>
  </si>
  <si>
    <t>bis</t>
  </si>
  <si>
    <t>thema_kurz</t>
  </si>
  <si>
    <t>projekt_id</t>
  </si>
  <si>
    <t>call_id</t>
  </si>
  <si>
    <t>akronym</t>
  </si>
  <si>
    <t>titel</t>
  </si>
  <si>
    <t>start</t>
  </si>
  <si>
    <t>ende</t>
  </si>
  <si>
    <t>anzahl_partner</t>
  </si>
  <si>
    <t>partner_id</t>
  </si>
  <si>
    <t>rolle_im_projekt</t>
  </si>
  <si>
    <t>organisation</t>
  </si>
  <si>
    <t>gkz</t>
  </si>
  <si>
    <t>programm</t>
  </si>
  <si>
    <t>projekt_bezeichnung</t>
  </si>
  <si>
    <t>projekt_beschreibung</t>
  </si>
  <si>
    <t>1.2 Beratungshilfen für KMU und Existensgründung</t>
  </si>
  <si>
    <t>2_1_Innovation_Cluster-_und_Netzwerkfoerderung</t>
  </si>
  <si>
    <t>ElektroMobil.NRW: BOmobil – Entwicklung und Bau eines serientauglichen Elektrokleintransporters</t>
  </si>
  <si>
    <t>3_1_Intergrierte_Entwicklung_staedtischer_Problemgebiete</t>
  </si>
  <si>
    <t>3_2_Beseitigung_von_Entwicklungsengpaessen</t>
  </si>
  <si>
    <t>Gründung.NRW_wissenbasierte Gründungen: Virtueller Innovations-Inkubator für technologiebasierte Verwertungs- und Geschäftsideen</t>
  </si>
  <si>
    <t>IuK &amp; Gender Med.NRW: MED-LIFE</t>
  </si>
  <si>
    <t>Ernährung.NRW: Marke NRW - Markenbildung für Produkte aus NRW</t>
  </si>
  <si>
    <t>Soziale Stadt: Gahmen</t>
  </si>
  <si>
    <t>StandortInnenstadt.NRW: Empfangsraum Lange Straße</t>
  </si>
  <si>
    <t>Kulturhauptstadt 2010: Info-Point Standort Lünen</t>
  </si>
  <si>
    <t>programm_id</t>
  </si>
  <si>
    <t>thema_kurz2</t>
  </si>
  <si>
    <t>EU-Förderung in Hagen - ESF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</si>
</sst>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4" fontId="0" fillId="0" borderId="0" xfId="0" applyNumberFormat="1" applyBorder="1"/>
  </cellXfs>
  <cellStyles count="1">
    <cellStyle name="Standard" xfId="0" builtinId="0"/>
  </cellStyles>
  <dxfs count="9"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elle13" displayName="Tabelle13" ref="A1:I11" totalsRowCount="1">
  <autoFilter ref="A1:I10"/>
  <sortState ref="A2:I846">
    <sortCondition ref="E1:E933"/>
  </sortState>
  <tableColumns count="9">
    <tableColumn id="1" name="programm_id" totalsRowDxfId="8"/>
    <tableColumn id="2" name="programm" totalsRowDxfId="7"/>
    <tableColumn id="3" name="projekt_bezeichnung" totalsRowDxfId="6"/>
    <tableColumn id="4" name="laufzeit" totalsRowDxfId="5"/>
    <tableColumn id="5" name="kontakt" totalsRowDxfId="4"/>
    <tableColumn id="6" name="ort" totalsRowDxfId="3"/>
    <tableColumn id="8" name="projektvolumen" totalsRowFunction="sum" totalsRowDxfId="2"/>
    <tableColumn id="9" name="foerderbetrag" totalsRowFunction="sum" totalsRowDxfId="1"/>
    <tableColumn id="10" name="landesmittel" totalsRowFunction="sum" totalsRow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elle36" displayName="Tabelle36" ref="A1:T2" totalsRowShown="0">
  <autoFilter ref="A1:T2"/>
  <tableColumns count="20">
    <tableColumn id="1" name="thema_kurz"/>
    <tableColumn id="2" name="thema_kurz2"/>
    <tableColumn id="3" name="programm"/>
    <tableColumn id="4" name="programm_id"/>
    <tableColumn id="5" name="projekt_id"/>
    <tableColumn id="6" name="call_id"/>
    <tableColumn id="7" name="akronym"/>
    <tableColumn id="8" name="titel"/>
    <tableColumn id="9" name="start"/>
    <tableColumn id="10" name="ende"/>
    <tableColumn id="11" name="laufzeit"/>
    <tableColumn id="12" name="projektvolumen"/>
    <tableColumn id="13" name="anzahl_partner"/>
    <tableColumn id="14" name="partner_id"/>
    <tableColumn id="15" name="rolle_im_projekt"/>
    <tableColumn id="16" name="organisation"/>
    <tableColumn id="17" name="stadt"/>
    <tableColumn id="18" name="gkz"/>
    <tableColumn id="19" name="ort"/>
    <tableColumn id="20" name="www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elle47" displayName="Tabelle47" ref="A1:X2" totalsRowShown="0">
  <autoFilter ref="A1:X2"/>
  <tableColumns count="24">
    <tableColumn id="1" name="ID"/>
    <tableColumn id="2" name="id2"/>
    <tableColumn id="3" name="jahr"/>
    <tableColumn id="4" name="foerderbetrag"/>
    <tableColumn id="5" name="projektvolumen"/>
    <tableColumn id="6" name="kennziffer_ve"/>
    <tableColumn id="7" name="empfaenger"/>
    <tableColumn id="8" name="koordinator"/>
    <tableColumn id="9" name="umsatzsteuer_id"/>
    <tableColumn id="10" name="adresse"/>
    <tableColumn id="11" name="stadt"/>
    <tableColumn id="12" name="postleitzahl"/>
    <tableColumn id="13" name="land"/>
    <tableColumn id="14" name="nuts2"/>
    <tableColumn id="15" name="geographische_zone"/>
    <tableColumn id="16" name="ausgabetyp"/>
    <tableColumn id="17" name="kofinanzierungsanteil"/>
    <tableColumn id="18" name="gegenstand_finanzhilfe_vertrag"/>
    <tableColumn id="19" name="verantwortliche_dienststelle"/>
    <tableColumn id="20" name="haushaltslinie"/>
    <tableColumn id="21" name="aktionstyp"/>
    <tableColumn id="22" name="foerderart"/>
    <tableColumn id="23" name="programm"/>
    <tableColumn id="24" name="programm_i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0"/>
  <sheetViews>
    <sheetView view="pageLayout" topLeftCell="C1" zoomScale="85" zoomScaleNormal="70" zoomScalePageLayoutView="85" workbookViewId="0">
      <selection activeCell="B13" sqref="B13"/>
    </sheetView>
  </sheetViews>
  <sheetFormatPr baseColWidth="10" defaultRowHeight="13.2" x14ac:dyDescent="0.25"/>
  <cols>
    <col min="1" max="1" width="8.88671875" customWidth="1"/>
    <col min="2" max="2" width="55.5546875" customWidth="1"/>
    <col min="3" max="3" width="48.5546875" style="2" customWidth="1"/>
    <col min="4" max="4" width="20.109375" customWidth="1"/>
    <col min="5" max="5" width="35.109375" customWidth="1"/>
    <col min="6" max="6" width="7.33203125" customWidth="1"/>
    <col min="7" max="7" width="20" customWidth="1"/>
    <col min="8" max="8" width="18.6640625" customWidth="1"/>
    <col min="9" max="9" width="14.33203125" customWidth="1"/>
  </cols>
  <sheetData>
    <row r="1" spans="1:9" x14ac:dyDescent="0.25">
      <c r="A1" t="s">
        <v>538</v>
      </c>
      <c r="B1" t="s">
        <v>524</v>
      </c>
      <c r="C1" s="2" t="s">
        <v>525</v>
      </c>
      <c r="D1" t="s">
        <v>502</v>
      </c>
      <c r="E1" t="s">
        <v>501</v>
      </c>
      <c r="F1" t="s">
        <v>500</v>
      </c>
      <c r="G1" t="s">
        <v>499</v>
      </c>
      <c r="H1" t="s">
        <v>497</v>
      </c>
      <c r="I1" t="s">
        <v>498</v>
      </c>
    </row>
    <row r="2" spans="1:9" x14ac:dyDescent="0.25">
      <c r="A2">
        <v>208</v>
      </c>
      <c r="B2" t="s">
        <v>527</v>
      </c>
      <c r="C2" t="s">
        <v>532</v>
      </c>
      <c r="D2" t="s">
        <v>13</v>
      </c>
      <c r="E2" t="s">
        <v>14</v>
      </c>
      <c r="F2" t="s">
        <v>15</v>
      </c>
      <c r="G2">
        <v>55351.87</v>
      </c>
      <c r="H2">
        <v>27675.93</v>
      </c>
      <c r="I2">
        <v>16605.560000000001</v>
      </c>
    </row>
    <row r="3" spans="1:9" x14ac:dyDescent="0.25">
      <c r="A3">
        <v>209</v>
      </c>
      <c r="B3" t="s">
        <v>528</v>
      </c>
      <c r="C3" t="s">
        <v>529</v>
      </c>
      <c r="D3" t="s">
        <v>10</v>
      </c>
      <c r="E3" t="s">
        <v>11</v>
      </c>
      <c r="F3" t="s">
        <v>15</v>
      </c>
      <c r="G3">
        <v>20709.400000000001</v>
      </c>
      <c r="H3">
        <v>10354.700000000001</v>
      </c>
      <c r="I3">
        <v>2070.94</v>
      </c>
    </row>
    <row r="4" spans="1:9" x14ac:dyDescent="0.25">
      <c r="A4">
        <v>209</v>
      </c>
      <c r="B4" t="s">
        <v>528</v>
      </c>
      <c r="C4" t="s">
        <v>534</v>
      </c>
      <c r="D4" t="s">
        <v>6</v>
      </c>
      <c r="E4" t="s">
        <v>3</v>
      </c>
      <c r="F4" t="s">
        <v>15</v>
      </c>
      <c r="G4">
        <v>63101</v>
      </c>
      <c r="H4">
        <v>31550.5</v>
      </c>
      <c r="I4">
        <v>18930.3</v>
      </c>
    </row>
    <row r="5" spans="1:9" x14ac:dyDescent="0.25">
      <c r="A5">
        <v>209</v>
      </c>
      <c r="B5" t="s">
        <v>528</v>
      </c>
      <c r="C5" t="s">
        <v>534</v>
      </c>
      <c r="D5" t="s">
        <v>6</v>
      </c>
      <c r="E5" t="s">
        <v>4</v>
      </c>
      <c r="F5" t="s">
        <v>15</v>
      </c>
      <c r="G5">
        <v>239983</v>
      </c>
      <c r="H5">
        <v>119991.5</v>
      </c>
      <c r="I5">
        <v>71994.899999999994</v>
      </c>
    </row>
    <row r="6" spans="1:9" x14ac:dyDescent="0.25">
      <c r="A6">
        <v>209</v>
      </c>
      <c r="B6" t="s">
        <v>528</v>
      </c>
      <c r="C6" t="s">
        <v>533</v>
      </c>
      <c r="D6" t="s">
        <v>8</v>
      </c>
      <c r="E6" t="s">
        <v>9</v>
      </c>
      <c r="F6" t="s">
        <v>15</v>
      </c>
      <c r="G6">
        <v>43658</v>
      </c>
      <c r="H6">
        <v>21828.75</v>
      </c>
      <c r="I6">
        <v>13097.25</v>
      </c>
    </row>
    <row r="7" spans="1:9" x14ac:dyDescent="0.25">
      <c r="A7">
        <v>213</v>
      </c>
      <c r="B7" t="s">
        <v>530</v>
      </c>
      <c r="C7" t="s">
        <v>535</v>
      </c>
      <c r="D7" t="s">
        <v>5</v>
      </c>
      <c r="E7" t="s">
        <v>0</v>
      </c>
      <c r="F7" t="s">
        <v>15</v>
      </c>
      <c r="G7">
        <v>750000</v>
      </c>
      <c r="H7">
        <v>375000</v>
      </c>
      <c r="I7">
        <v>100000</v>
      </c>
    </row>
    <row r="8" spans="1:9" x14ac:dyDescent="0.25">
      <c r="A8">
        <v>213</v>
      </c>
      <c r="B8" t="s">
        <v>530</v>
      </c>
      <c r="C8" t="s">
        <v>535</v>
      </c>
      <c r="D8" t="s">
        <v>1</v>
      </c>
      <c r="E8" t="s">
        <v>0</v>
      </c>
      <c r="F8" t="s">
        <v>15</v>
      </c>
      <c r="G8">
        <v>2026000</v>
      </c>
      <c r="H8">
        <v>1013000</v>
      </c>
      <c r="I8">
        <v>270133</v>
      </c>
    </row>
    <row r="9" spans="1:9" x14ac:dyDescent="0.25">
      <c r="A9">
        <v>214</v>
      </c>
      <c r="B9" t="s">
        <v>531</v>
      </c>
      <c r="C9" t="s">
        <v>536</v>
      </c>
      <c r="D9" t="s">
        <v>7</v>
      </c>
      <c r="E9" t="s">
        <v>0</v>
      </c>
      <c r="F9" t="s">
        <v>15</v>
      </c>
      <c r="G9">
        <v>1570000</v>
      </c>
      <c r="H9">
        <v>785000</v>
      </c>
      <c r="I9">
        <v>210000</v>
      </c>
    </row>
    <row r="10" spans="1:9" x14ac:dyDescent="0.25">
      <c r="A10">
        <v>214</v>
      </c>
      <c r="B10" t="s">
        <v>531</v>
      </c>
      <c r="C10" t="s">
        <v>537</v>
      </c>
      <c r="D10" t="s">
        <v>2</v>
      </c>
      <c r="E10" t="s">
        <v>0</v>
      </c>
      <c r="F10" t="s">
        <v>15</v>
      </c>
      <c r="G10">
        <v>25382.75</v>
      </c>
      <c r="H10">
        <v>12691.37</v>
      </c>
      <c r="I10">
        <v>7614.83</v>
      </c>
    </row>
    <row r="11" spans="1:9" x14ac:dyDescent="0.25">
      <c r="A11" s="1"/>
      <c r="B11" s="1"/>
      <c r="C11" s="3"/>
      <c r="D11" s="1"/>
      <c r="E11" s="1"/>
      <c r="F11" s="1"/>
      <c r="G11" s="4">
        <f>SUBTOTAL(109,Tabelle13[projektvolumen])</f>
        <v>4794186.0199999996</v>
      </c>
      <c r="H11" s="4">
        <f>SUBTOTAL(109,Tabelle13[foerderbetrag])</f>
        <v>2397092.75</v>
      </c>
      <c r="I11" s="4">
        <f>SUBTOTAL(109,Tabelle13[landesmittel])</f>
        <v>710446.77999999991</v>
      </c>
    </row>
    <row r="46" ht="12.75" customHeight="1" x14ac:dyDescent="0.25"/>
    <row r="521" ht="26.4" x14ac:dyDescent="0.25"/>
    <row r="522" ht="26.4" x14ac:dyDescent="0.25"/>
    <row r="523" ht="39.6" x14ac:dyDescent="0.25"/>
    <row r="524" ht="26.4" x14ac:dyDescent="0.25"/>
    <row r="526" ht="26.4" x14ac:dyDescent="0.25"/>
    <row r="527" ht="39.6" x14ac:dyDescent="0.25"/>
    <row r="529" ht="26.4" x14ac:dyDescent="0.25"/>
    <row r="530" ht="26.4" x14ac:dyDescent="0.25"/>
    <row r="531" ht="26.4" x14ac:dyDescent="0.25"/>
    <row r="662" ht="26.4" x14ac:dyDescent="0.25"/>
    <row r="889" ht="26.4" x14ac:dyDescent="0.25"/>
    <row r="890" ht="26.4" x14ac:dyDescent="0.25"/>
  </sheetData>
  <pageMargins left="0.7" right="0.7" top="0.78740157499999996" bottom="0.78740157499999996" header="0.3" footer="0.3"/>
  <pageSetup paperSize="8" scale="85" fitToWidth="0" fitToHeight="0" orientation="landscape" r:id="rId1"/>
  <headerFooter>
    <oddHeader>&amp;CEU-Förderung 2007-2013 in Lünen - EFRE/ Ziel2&amp;R&amp;P</oddHeader>
    <oddFooter>&amp;L&amp;F&amp;C&amp;D&amp;RRegionalverband Ruhr
Referat Europäische und Regionale Netzwerke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3"/>
  <sheetViews>
    <sheetView view="pageLayout" topLeftCell="I307" zoomScaleNormal="80" workbookViewId="0">
      <selection activeCell="Q313" sqref="Q313"/>
    </sheetView>
  </sheetViews>
  <sheetFormatPr baseColWidth="10" defaultRowHeight="13.2" x14ac:dyDescent="0.25"/>
  <cols>
    <col min="2" max="2" width="10.44140625" customWidth="1"/>
    <col min="3" max="3" width="19.6640625" customWidth="1"/>
    <col min="5" max="5" width="19.6640625" customWidth="1"/>
    <col min="6" max="6" width="8.44140625" customWidth="1"/>
    <col min="7" max="7" width="8" customWidth="1"/>
    <col min="8" max="8" width="32.33203125" customWidth="1"/>
    <col min="9" max="9" width="7" customWidth="1"/>
    <col min="11" max="11" width="19.6640625" customWidth="1"/>
    <col min="13" max="14" width="10" customWidth="1"/>
    <col min="15" max="15" width="16.109375" customWidth="1"/>
    <col min="16" max="16" width="13.6640625" customWidth="1"/>
    <col min="17" max="17" width="12.6640625" customWidth="1"/>
    <col min="18" max="18" width="14.6640625" customWidth="1"/>
  </cols>
  <sheetData>
    <row r="1" spans="1:18" x14ac:dyDescent="0.25">
      <c r="A1" t="s">
        <v>503</v>
      </c>
      <c r="B1" t="s">
        <v>500</v>
      </c>
      <c r="C1" t="s">
        <v>504</v>
      </c>
      <c r="D1" t="s">
        <v>505</v>
      </c>
      <c r="E1" t="s">
        <v>506</v>
      </c>
      <c r="F1" t="s">
        <v>507</v>
      </c>
      <c r="G1" t="s">
        <v>538</v>
      </c>
      <c r="H1" t="s">
        <v>524</v>
      </c>
      <c r="I1" t="s">
        <v>508</v>
      </c>
      <c r="J1" t="s">
        <v>525</v>
      </c>
      <c r="K1" t="s">
        <v>526</v>
      </c>
      <c r="L1" t="s">
        <v>509</v>
      </c>
      <c r="M1" t="s">
        <v>510</v>
      </c>
      <c r="N1" t="s">
        <v>511</v>
      </c>
      <c r="O1" t="s">
        <v>519</v>
      </c>
      <c r="P1" t="s">
        <v>497</v>
      </c>
      <c r="Q1" t="s">
        <v>498</v>
      </c>
      <c r="R1" t="s">
        <v>499</v>
      </c>
    </row>
    <row r="2" spans="1:18" x14ac:dyDescent="0.25">
      <c r="A2" t="s">
        <v>12</v>
      </c>
      <c r="B2" t="s">
        <v>15</v>
      </c>
      <c r="C2" t="s">
        <v>58</v>
      </c>
      <c r="E2" t="s">
        <v>58</v>
      </c>
      <c r="F2" t="s">
        <v>23</v>
      </c>
      <c r="G2">
        <v>257</v>
      </c>
      <c r="H2" t="s">
        <v>27</v>
      </c>
      <c r="I2">
        <v>502</v>
      </c>
      <c r="J2" t="s">
        <v>28</v>
      </c>
      <c r="L2" t="s">
        <v>59</v>
      </c>
      <c r="M2">
        <v>41003</v>
      </c>
      <c r="N2">
        <v>41152</v>
      </c>
      <c r="O2">
        <v>0</v>
      </c>
      <c r="P2">
        <v>7500</v>
      </c>
      <c r="Q2">
        <v>0</v>
      </c>
      <c r="R2">
        <v>7500</v>
      </c>
    </row>
    <row r="3" spans="1:18" x14ac:dyDescent="0.25">
      <c r="A3" t="s">
        <v>12</v>
      </c>
      <c r="B3" t="s">
        <v>15</v>
      </c>
      <c r="C3" t="s">
        <v>60</v>
      </c>
      <c r="E3" t="s">
        <v>60</v>
      </c>
      <c r="F3" t="s">
        <v>20</v>
      </c>
      <c r="G3">
        <v>238</v>
      </c>
      <c r="H3" t="s">
        <v>17</v>
      </c>
      <c r="I3">
        <v>500</v>
      </c>
      <c r="J3" t="s">
        <v>18</v>
      </c>
      <c r="K3" t="s">
        <v>53</v>
      </c>
      <c r="L3" t="s">
        <v>61</v>
      </c>
      <c r="M3">
        <v>39722</v>
      </c>
      <c r="N3">
        <v>39813</v>
      </c>
      <c r="O3">
        <v>66</v>
      </c>
      <c r="P3">
        <v>18917</v>
      </c>
      <c r="Q3">
        <v>0</v>
      </c>
      <c r="R3">
        <v>18917</v>
      </c>
    </row>
    <row r="4" spans="1:18" x14ac:dyDescent="0.25">
      <c r="A4" t="s">
        <v>12</v>
      </c>
      <c r="B4" t="s">
        <v>15</v>
      </c>
      <c r="C4" t="s">
        <v>60</v>
      </c>
      <c r="E4" t="s">
        <v>60</v>
      </c>
      <c r="F4" t="s">
        <v>20</v>
      </c>
      <c r="G4">
        <v>238</v>
      </c>
      <c r="H4" t="s">
        <v>17</v>
      </c>
      <c r="I4">
        <v>500</v>
      </c>
      <c r="J4" t="s">
        <v>18</v>
      </c>
      <c r="K4" t="s">
        <v>17</v>
      </c>
      <c r="L4" t="s">
        <v>62</v>
      </c>
      <c r="M4">
        <v>39743</v>
      </c>
      <c r="N4">
        <v>40178</v>
      </c>
      <c r="O4">
        <v>26</v>
      </c>
      <c r="P4">
        <v>8810.2800000000007</v>
      </c>
      <c r="Q4">
        <v>0</v>
      </c>
      <c r="R4">
        <v>8810.2800000000007</v>
      </c>
    </row>
    <row r="5" spans="1:18" x14ac:dyDescent="0.25">
      <c r="A5" t="s">
        <v>12</v>
      </c>
      <c r="B5" t="s">
        <v>15</v>
      </c>
      <c r="C5" t="s">
        <v>60</v>
      </c>
      <c r="E5" t="s">
        <v>60</v>
      </c>
      <c r="F5" t="s">
        <v>20</v>
      </c>
      <c r="G5">
        <v>238</v>
      </c>
      <c r="H5" t="s">
        <v>17</v>
      </c>
      <c r="I5">
        <v>500</v>
      </c>
      <c r="J5" t="s">
        <v>18</v>
      </c>
      <c r="K5" t="s">
        <v>34</v>
      </c>
      <c r="L5" t="s">
        <v>63</v>
      </c>
      <c r="M5">
        <v>39644</v>
      </c>
      <c r="N5">
        <v>39813</v>
      </c>
      <c r="O5">
        <v>36</v>
      </c>
      <c r="P5">
        <v>13818.87</v>
      </c>
      <c r="Q5">
        <v>0</v>
      </c>
      <c r="R5">
        <v>13818.87</v>
      </c>
    </row>
    <row r="6" spans="1:18" x14ac:dyDescent="0.25">
      <c r="A6" t="s">
        <v>12</v>
      </c>
      <c r="B6" t="s">
        <v>15</v>
      </c>
      <c r="C6" t="s">
        <v>60</v>
      </c>
      <c r="E6" t="s">
        <v>60</v>
      </c>
      <c r="F6" t="s">
        <v>16</v>
      </c>
      <c r="G6">
        <v>238</v>
      </c>
      <c r="H6" t="s">
        <v>17</v>
      </c>
      <c r="I6">
        <v>500</v>
      </c>
      <c r="J6" t="s">
        <v>18</v>
      </c>
      <c r="K6" t="s">
        <v>53</v>
      </c>
      <c r="L6" t="s">
        <v>64</v>
      </c>
      <c r="M6">
        <v>39842</v>
      </c>
      <c r="N6">
        <v>40178</v>
      </c>
      <c r="O6">
        <v>39</v>
      </c>
      <c r="P6">
        <v>10702.48</v>
      </c>
      <c r="Q6">
        <v>0</v>
      </c>
      <c r="R6">
        <v>10702.48</v>
      </c>
    </row>
    <row r="7" spans="1:18" x14ac:dyDescent="0.25">
      <c r="A7" t="s">
        <v>12</v>
      </c>
      <c r="B7" t="s">
        <v>15</v>
      </c>
      <c r="C7" t="s">
        <v>60</v>
      </c>
      <c r="E7" t="s">
        <v>60</v>
      </c>
      <c r="F7" t="s">
        <v>16</v>
      </c>
      <c r="G7">
        <v>238</v>
      </c>
      <c r="H7" t="s">
        <v>17</v>
      </c>
      <c r="I7">
        <v>500</v>
      </c>
      <c r="J7" t="s">
        <v>18</v>
      </c>
      <c r="K7" t="s">
        <v>53</v>
      </c>
      <c r="L7" t="s">
        <v>65</v>
      </c>
      <c r="M7">
        <v>39891</v>
      </c>
      <c r="N7">
        <v>40177</v>
      </c>
      <c r="O7">
        <v>17</v>
      </c>
      <c r="P7">
        <v>6334.24</v>
      </c>
      <c r="Q7">
        <v>0</v>
      </c>
      <c r="R7">
        <v>6334.24</v>
      </c>
    </row>
    <row r="8" spans="1:18" x14ac:dyDescent="0.25">
      <c r="A8" t="s">
        <v>12</v>
      </c>
      <c r="B8" t="s">
        <v>15</v>
      </c>
      <c r="C8" t="s">
        <v>60</v>
      </c>
      <c r="E8" t="s">
        <v>60</v>
      </c>
      <c r="F8" t="s">
        <v>16</v>
      </c>
      <c r="G8">
        <v>238</v>
      </c>
      <c r="H8" t="s">
        <v>17</v>
      </c>
      <c r="I8">
        <v>500</v>
      </c>
      <c r="J8" t="s">
        <v>18</v>
      </c>
      <c r="K8" t="s">
        <v>53</v>
      </c>
      <c r="L8" t="s">
        <v>66</v>
      </c>
      <c r="M8">
        <v>39927</v>
      </c>
      <c r="N8">
        <v>40178</v>
      </c>
      <c r="O8">
        <v>23</v>
      </c>
      <c r="P8">
        <v>10189.5</v>
      </c>
      <c r="Q8">
        <v>0</v>
      </c>
      <c r="R8">
        <v>10189.5</v>
      </c>
    </row>
    <row r="9" spans="1:18" x14ac:dyDescent="0.25">
      <c r="A9" t="s">
        <v>12</v>
      </c>
      <c r="B9" t="s">
        <v>15</v>
      </c>
      <c r="C9" t="s">
        <v>60</v>
      </c>
      <c r="E9" t="s">
        <v>60</v>
      </c>
      <c r="F9" t="s">
        <v>16</v>
      </c>
      <c r="G9">
        <v>238</v>
      </c>
      <c r="H9" t="s">
        <v>17</v>
      </c>
      <c r="I9">
        <v>500</v>
      </c>
      <c r="J9" t="s">
        <v>18</v>
      </c>
      <c r="K9" t="s">
        <v>53</v>
      </c>
      <c r="L9" t="s">
        <v>67</v>
      </c>
      <c r="M9">
        <v>40087</v>
      </c>
      <c r="N9">
        <v>40178</v>
      </c>
      <c r="O9">
        <v>0</v>
      </c>
      <c r="P9">
        <v>2420</v>
      </c>
      <c r="Q9">
        <v>0</v>
      </c>
      <c r="R9">
        <v>2420</v>
      </c>
    </row>
    <row r="10" spans="1:18" x14ac:dyDescent="0.25">
      <c r="A10" t="s">
        <v>12</v>
      </c>
      <c r="B10" t="s">
        <v>15</v>
      </c>
      <c r="C10" t="s">
        <v>60</v>
      </c>
      <c r="E10" t="s">
        <v>60</v>
      </c>
      <c r="F10" t="s">
        <v>21</v>
      </c>
      <c r="G10">
        <v>238</v>
      </c>
      <c r="H10" t="s">
        <v>17</v>
      </c>
      <c r="I10">
        <v>500</v>
      </c>
      <c r="J10" t="s">
        <v>18</v>
      </c>
      <c r="L10" t="s">
        <v>68</v>
      </c>
      <c r="M10">
        <v>40226</v>
      </c>
      <c r="N10">
        <v>40227</v>
      </c>
      <c r="O10">
        <v>0</v>
      </c>
      <c r="P10">
        <v>4794.8100000000004</v>
      </c>
      <c r="Q10">
        <v>0</v>
      </c>
      <c r="R10">
        <v>4794.8100000000004</v>
      </c>
    </row>
    <row r="11" spans="1:18" x14ac:dyDescent="0.25">
      <c r="A11" t="s">
        <v>12</v>
      </c>
      <c r="B11" t="s">
        <v>15</v>
      </c>
      <c r="C11" t="s">
        <v>60</v>
      </c>
      <c r="E11" t="s">
        <v>60</v>
      </c>
      <c r="F11" t="s">
        <v>21</v>
      </c>
      <c r="G11">
        <v>238</v>
      </c>
      <c r="H11" t="s">
        <v>17</v>
      </c>
      <c r="I11">
        <v>500</v>
      </c>
      <c r="J11" t="s">
        <v>18</v>
      </c>
      <c r="L11" t="s">
        <v>69</v>
      </c>
      <c r="M11">
        <v>40257</v>
      </c>
      <c r="N11">
        <v>40258</v>
      </c>
      <c r="O11">
        <v>0</v>
      </c>
      <c r="P11">
        <v>1694</v>
      </c>
      <c r="Q11">
        <v>0</v>
      </c>
      <c r="R11">
        <v>1694</v>
      </c>
    </row>
    <row r="12" spans="1:18" x14ac:dyDescent="0.25">
      <c r="A12" t="s">
        <v>12</v>
      </c>
      <c r="B12" t="s">
        <v>15</v>
      </c>
      <c r="C12" t="s">
        <v>60</v>
      </c>
      <c r="E12" t="s">
        <v>60</v>
      </c>
      <c r="F12" t="s">
        <v>21</v>
      </c>
      <c r="G12">
        <v>238</v>
      </c>
      <c r="H12" t="s">
        <v>17</v>
      </c>
      <c r="I12">
        <v>500</v>
      </c>
      <c r="J12" t="s">
        <v>18</v>
      </c>
      <c r="L12" t="s">
        <v>70</v>
      </c>
      <c r="M12">
        <v>40308</v>
      </c>
      <c r="N12">
        <v>40543</v>
      </c>
      <c r="O12">
        <v>0</v>
      </c>
      <c r="P12">
        <v>4189.5</v>
      </c>
      <c r="Q12">
        <v>0</v>
      </c>
      <c r="R12">
        <v>4189.5</v>
      </c>
    </row>
    <row r="13" spans="1:18" x14ac:dyDescent="0.25">
      <c r="A13" t="s">
        <v>12</v>
      </c>
      <c r="B13" t="s">
        <v>15</v>
      </c>
      <c r="C13" t="s">
        <v>60</v>
      </c>
      <c r="E13" t="s">
        <v>60</v>
      </c>
      <c r="F13" t="s">
        <v>22</v>
      </c>
      <c r="G13">
        <v>238</v>
      </c>
      <c r="H13" t="s">
        <v>17</v>
      </c>
      <c r="I13">
        <v>500</v>
      </c>
      <c r="J13" t="s">
        <v>18</v>
      </c>
      <c r="L13" t="s">
        <v>71</v>
      </c>
      <c r="M13">
        <v>40739</v>
      </c>
      <c r="N13">
        <v>40908</v>
      </c>
      <c r="O13">
        <v>0</v>
      </c>
      <c r="P13">
        <v>11785</v>
      </c>
      <c r="Q13">
        <v>0</v>
      </c>
      <c r="R13">
        <v>11785</v>
      </c>
    </row>
    <row r="14" spans="1:18" x14ac:dyDescent="0.25">
      <c r="A14" t="s">
        <v>12</v>
      </c>
      <c r="B14" t="s">
        <v>15</v>
      </c>
      <c r="C14" t="s">
        <v>60</v>
      </c>
      <c r="E14" t="s">
        <v>60</v>
      </c>
      <c r="F14" t="s">
        <v>22</v>
      </c>
      <c r="G14">
        <v>238</v>
      </c>
      <c r="H14" t="s">
        <v>17</v>
      </c>
      <c r="I14">
        <v>500</v>
      </c>
      <c r="J14" t="s">
        <v>18</v>
      </c>
      <c r="L14" t="s">
        <v>72</v>
      </c>
      <c r="M14">
        <v>40760</v>
      </c>
      <c r="N14">
        <v>40908</v>
      </c>
      <c r="O14">
        <v>0</v>
      </c>
      <c r="P14">
        <v>1199</v>
      </c>
      <c r="Q14">
        <v>0</v>
      </c>
      <c r="R14">
        <v>1199</v>
      </c>
    </row>
    <row r="15" spans="1:18" x14ac:dyDescent="0.25">
      <c r="A15" t="s">
        <v>12</v>
      </c>
      <c r="B15" t="s">
        <v>15</v>
      </c>
      <c r="C15" t="s">
        <v>60</v>
      </c>
      <c r="E15" t="s">
        <v>60</v>
      </c>
      <c r="F15" t="s">
        <v>22</v>
      </c>
      <c r="G15">
        <v>238</v>
      </c>
      <c r="H15" t="s">
        <v>17</v>
      </c>
      <c r="I15">
        <v>500</v>
      </c>
      <c r="J15" t="s">
        <v>18</v>
      </c>
      <c r="L15" t="s">
        <v>73</v>
      </c>
      <c r="M15">
        <v>40563</v>
      </c>
      <c r="N15">
        <v>40573</v>
      </c>
      <c r="O15">
        <v>0</v>
      </c>
      <c r="P15">
        <v>3303.76</v>
      </c>
      <c r="Q15">
        <v>0</v>
      </c>
      <c r="R15">
        <v>3303.76</v>
      </c>
    </row>
    <row r="16" spans="1:18" x14ac:dyDescent="0.25">
      <c r="A16" t="s">
        <v>12</v>
      </c>
      <c r="B16" t="s">
        <v>15</v>
      </c>
      <c r="C16" t="s">
        <v>60</v>
      </c>
      <c r="E16" t="s">
        <v>60</v>
      </c>
      <c r="F16" t="s">
        <v>23</v>
      </c>
      <c r="G16">
        <v>238</v>
      </c>
      <c r="H16" t="s">
        <v>17</v>
      </c>
      <c r="I16">
        <v>500</v>
      </c>
      <c r="J16" t="s">
        <v>18</v>
      </c>
      <c r="L16" t="s">
        <v>74</v>
      </c>
      <c r="M16">
        <v>40987</v>
      </c>
      <c r="N16">
        <v>41274</v>
      </c>
      <c r="O16">
        <v>0</v>
      </c>
      <c r="P16">
        <v>2587</v>
      </c>
      <c r="Q16">
        <v>0</v>
      </c>
      <c r="R16">
        <v>2587</v>
      </c>
    </row>
    <row r="17" spans="1:18" x14ac:dyDescent="0.25">
      <c r="A17" t="s">
        <v>12</v>
      </c>
      <c r="B17" t="s">
        <v>15</v>
      </c>
      <c r="C17" t="s">
        <v>60</v>
      </c>
      <c r="E17" t="s">
        <v>60</v>
      </c>
      <c r="F17" t="s">
        <v>23</v>
      </c>
      <c r="G17">
        <v>238</v>
      </c>
      <c r="H17" t="s">
        <v>17</v>
      </c>
      <c r="I17">
        <v>500</v>
      </c>
      <c r="J17" t="s">
        <v>18</v>
      </c>
      <c r="L17" t="s">
        <v>75</v>
      </c>
      <c r="M17">
        <v>41116</v>
      </c>
      <c r="N17">
        <v>41274</v>
      </c>
      <c r="O17">
        <v>0</v>
      </c>
      <c r="P17">
        <v>5885.5</v>
      </c>
      <c r="Q17">
        <v>0</v>
      </c>
      <c r="R17">
        <v>5885.5</v>
      </c>
    </row>
    <row r="18" spans="1:18" x14ac:dyDescent="0.25">
      <c r="A18" t="s">
        <v>12</v>
      </c>
      <c r="B18" t="s">
        <v>15</v>
      </c>
      <c r="C18" t="s">
        <v>60</v>
      </c>
      <c r="E18" t="s">
        <v>60</v>
      </c>
      <c r="F18" t="s">
        <v>23</v>
      </c>
      <c r="G18">
        <v>238</v>
      </c>
      <c r="H18" t="s">
        <v>17</v>
      </c>
      <c r="I18">
        <v>500</v>
      </c>
      <c r="J18" t="s">
        <v>18</v>
      </c>
      <c r="L18" t="s">
        <v>76</v>
      </c>
      <c r="M18">
        <v>41232</v>
      </c>
      <c r="N18">
        <v>41274</v>
      </c>
      <c r="O18">
        <v>0</v>
      </c>
      <c r="P18">
        <v>1446.5</v>
      </c>
      <c r="Q18">
        <v>0</v>
      </c>
      <c r="R18">
        <v>1446.5</v>
      </c>
    </row>
    <row r="19" spans="1:18" x14ac:dyDescent="0.25">
      <c r="A19" t="s">
        <v>12</v>
      </c>
      <c r="B19" t="s">
        <v>15</v>
      </c>
      <c r="C19" t="s">
        <v>60</v>
      </c>
      <c r="E19" t="s">
        <v>60</v>
      </c>
      <c r="F19" t="s">
        <v>24</v>
      </c>
      <c r="G19">
        <v>238</v>
      </c>
      <c r="H19" t="s">
        <v>17</v>
      </c>
      <c r="I19">
        <v>500</v>
      </c>
      <c r="J19" t="s">
        <v>18</v>
      </c>
      <c r="L19" t="s">
        <v>77</v>
      </c>
      <c r="M19">
        <v>41359</v>
      </c>
      <c r="N19">
        <v>41639</v>
      </c>
      <c r="O19">
        <v>0</v>
      </c>
      <c r="P19">
        <v>547</v>
      </c>
      <c r="Q19">
        <v>0</v>
      </c>
      <c r="R19">
        <v>547</v>
      </c>
    </row>
    <row r="20" spans="1:18" x14ac:dyDescent="0.25">
      <c r="A20" t="s">
        <v>12</v>
      </c>
      <c r="B20" t="s">
        <v>15</v>
      </c>
      <c r="C20" t="s">
        <v>60</v>
      </c>
      <c r="E20" t="s">
        <v>60</v>
      </c>
      <c r="F20" t="s">
        <v>24</v>
      </c>
      <c r="G20">
        <v>238</v>
      </c>
      <c r="H20" t="s">
        <v>17</v>
      </c>
      <c r="I20">
        <v>500</v>
      </c>
      <c r="J20" t="s">
        <v>18</v>
      </c>
      <c r="L20" t="s">
        <v>78</v>
      </c>
      <c r="M20">
        <v>41400</v>
      </c>
      <c r="N20">
        <v>41639</v>
      </c>
      <c r="O20">
        <v>0</v>
      </c>
      <c r="P20">
        <v>4742.6400000000003</v>
      </c>
      <c r="Q20">
        <v>0</v>
      </c>
      <c r="R20">
        <v>4742.6400000000003</v>
      </c>
    </row>
    <row r="21" spans="1:18" x14ac:dyDescent="0.25">
      <c r="A21" t="s">
        <v>12</v>
      </c>
      <c r="B21" t="s">
        <v>15</v>
      </c>
      <c r="C21" t="s">
        <v>60</v>
      </c>
      <c r="E21" t="s">
        <v>60</v>
      </c>
      <c r="F21" t="s">
        <v>24</v>
      </c>
      <c r="G21">
        <v>238</v>
      </c>
      <c r="H21" t="s">
        <v>17</v>
      </c>
      <c r="I21">
        <v>500</v>
      </c>
      <c r="J21" t="s">
        <v>18</v>
      </c>
      <c r="L21" t="s">
        <v>79</v>
      </c>
      <c r="M21">
        <v>41519</v>
      </c>
      <c r="N21">
        <v>41639</v>
      </c>
      <c r="O21">
        <v>0</v>
      </c>
      <c r="P21">
        <v>498</v>
      </c>
      <c r="Q21">
        <v>0</v>
      </c>
      <c r="R21">
        <v>498</v>
      </c>
    </row>
    <row r="22" spans="1:18" x14ac:dyDescent="0.25">
      <c r="A22" t="s">
        <v>12</v>
      </c>
      <c r="B22" t="s">
        <v>15</v>
      </c>
      <c r="C22" t="s">
        <v>60</v>
      </c>
      <c r="E22" t="s">
        <v>60</v>
      </c>
      <c r="F22" t="s">
        <v>24</v>
      </c>
      <c r="G22">
        <v>238</v>
      </c>
      <c r="H22" t="s">
        <v>17</v>
      </c>
      <c r="I22">
        <v>500</v>
      </c>
      <c r="J22" t="s">
        <v>18</v>
      </c>
      <c r="L22" t="s">
        <v>80</v>
      </c>
      <c r="M22">
        <v>41612</v>
      </c>
      <c r="N22">
        <v>41639</v>
      </c>
      <c r="O22">
        <v>0</v>
      </c>
      <c r="P22">
        <v>9719</v>
      </c>
      <c r="Q22">
        <v>0</v>
      </c>
      <c r="R22">
        <v>9719</v>
      </c>
    </row>
    <row r="23" spans="1:18" x14ac:dyDescent="0.25">
      <c r="A23" t="s">
        <v>12</v>
      </c>
      <c r="B23" t="s">
        <v>15</v>
      </c>
      <c r="C23" t="s">
        <v>60</v>
      </c>
      <c r="E23" t="s">
        <v>60</v>
      </c>
      <c r="F23" t="s">
        <v>25</v>
      </c>
      <c r="G23">
        <v>238</v>
      </c>
      <c r="H23" t="s">
        <v>17</v>
      </c>
      <c r="I23">
        <v>500</v>
      </c>
      <c r="J23" t="s">
        <v>18</v>
      </c>
      <c r="L23" t="s">
        <v>81</v>
      </c>
      <c r="M23">
        <v>41739</v>
      </c>
      <c r="N23">
        <v>42004</v>
      </c>
      <c r="O23">
        <v>0</v>
      </c>
      <c r="P23">
        <v>4105</v>
      </c>
      <c r="Q23">
        <v>0</v>
      </c>
      <c r="R23">
        <v>4105</v>
      </c>
    </row>
    <row r="24" spans="1:18" x14ac:dyDescent="0.25">
      <c r="A24" t="s">
        <v>12</v>
      </c>
      <c r="B24" t="s">
        <v>15</v>
      </c>
      <c r="C24" t="s">
        <v>60</v>
      </c>
      <c r="E24" t="s">
        <v>60</v>
      </c>
      <c r="F24" t="s">
        <v>25</v>
      </c>
      <c r="G24">
        <v>238</v>
      </c>
      <c r="H24" t="s">
        <v>17</v>
      </c>
      <c r="I24">
        <v>500</v>
      </c>
      <c r="J24" t="s">
        <v>18</v>
      </c>
      <c r="L24" t="s">
        <v>82</v>
      </c>
      <c r="M24">
        <v>41932</v>
      </c>
      <c r="N24">
        <v>42004</v>
      </c>
      <c r="O24">
        <v>0</v>
      </c>
      <c r="P24">
        <v>3973.5</v>
      </c>
      <c r="Q24">
        <v>0</v>
      </c>
      <c r="R24">
        <v>3973.5</v>
      </c>
    </row>
    <row r="25" spans="1:18" x14ac:dyDescent="0.25">
      <c r="A25" t="s">
        <v>12</v>
      </c>
      <c r="B25" t="s">
        <v>15</v>
      </c>
      <c r="C25" t="s">
        <v>60</v>
      </c>
      <c r="E25" t="s">
        <v>60</v>
      </c>
      <c r="F25" t="s">
        <v>25</v>
      </c>
      <c r="G25">
        <v>238</v>
      </c>
      <c r="H25" t="s">
        <v>17</v>
      </c>
      <c r="I25">
        <v>500</v>
      </c>
      <c r="J25" t="s">
        <v>18</v>
      </c>
      <c r="L25" t="s">
        <v>83</v>
      </c>
      <c r="M25">
        <v>41929</v>
      </c>
      <c r="N25">
        <v>42004</v>
      </c>
      <c r="O25">
        <v>0</v>
      </c>
      <c r="P25">
        <v>5425.25</v>
      </c>
      <c r="Q25">
        <v>0</v>
      </c>
      <c r="R25">
        <v>5425.25</v>
      </c>
    </row>
    <row r="26" spans="1:18" x14ac:dyDescent="0.25">
      <c r="A26" t="s">
        <v>12</v>
      </c>
      <c r="B26" t="s">
        <v>15</v>
      </c>
      <c r="C26" t="s">
        <v>60</v>
      </c>
      <c r="E26" t="s">
        <v>60</v>
      </c>
      <c r="F26" t="s">
        <v>26</v>
      </c>
      <c r="G26">
        <v>238</v>
      </c>
      <c r="H26" t="s">
        <v>17</v>
      </c>
      <c r="I26">
        <v>500</v>
      </c>
      <c r="J26" t="s">
        <v>18</v>
      </c>
      <c r="L26" t="s">
        <v>84</v>
      </c>
      <c r="M26">
        <v>42009</v>
      </c>
      <c r="N26">
        <v>42369</v>
      </c>
      <c r="O26">
        <v>0</v>
      </c>
      <c r="P26">
        <v>14575</v>
      </c>
      <c r="Q26">
        <v>0</v>
      </c>
      <c r="R26">
        <v>14575</v>
      </c>
    </row>
    <row r="27" spans="1:18" x14ac:dyDescent="0.25">
      <c r="A27" t="s">
        <v>12</v>
      </c>
      <c r="B27" t="s">
        <v>15</v>
      </c>
      <c r="C27" t="s">
        <v>85</v>
      </c>
      <c r="E27" t="s">
        <v>85</v>
      </c>
      <c r="F27" t="s">
        <v>22</v>
      </c>
      <c r="G27">
        <v>238</v>
      </c>
      <c r="H27" t="s">
        <v>17</v>
      </c>
      <c r="I27">
        <v>500</v>
      </c>
      <c r="J27" t="s">
        <v>18</v>
      </c>
      <c r="L27" t="s">
        <v>89</v>
      </c>
      <c r="M27">
        <v>40646</v>
      </c>
      <c r="N27">
        <v>40908</v>
      </c>
      <c r="O27">
        <v>0</v>
      </c>
      <c r="P27">
        <v>1691.5</v>
      </c>
      <c r="Q27">
        <v>0</v>
      </c>
      <c r="R27">
        <v>1691.5</v>
      </c>
    </row>
    <row r="28" spans="1:18" x14ac:dyDescent="0.25">
      <c r="A28" t="s">
        <v>12</v>
      </c>
      <c r="B28" t="s">
        <v>15</v>
      </c>
      <c r="C28" t="s">
        <v>85</v>
      </c>
      <c r="E28" t="s">
        <v>85</v>
      </c>
      <c r="F28" t="s">
        <v>22</v>
      </c>
      <c r="G28">
        <v>238</v>
      </c>
      <c r="H28" t="s">
        <v>17</v>
      </c>
      <c r="I28">
        <v>500</v>
      </c>
      <c r="J28" t="s">
        <v>18</v>
      </c>
      <c r="L28" t="s">
        <v>90</v>
      </c>
      <c r="M28">
        <v>40892</v>
      </c>
      <c r="N28">
        <v>40908</v>
      </c>
      <c r="O28">
        <v>0</v>
      </c>
      <c r="P28">
        <v>4247.5</v>
      </c>
      <c r="Q28">
        <v>0</v>
      </c>
      <c r="R28">
        <v>4247.5</v>
      </c>
    </row>
    <row r="29" spans="1:18" x14ac:dyDescent="0.25">
      <c r="A29" t="s">
        <v>12</v>
      </c>
      <c r="B29" t="s">
        <v>15</v>
      </c>
      <c r="C29" t="s">
        <v>85</v>
      </c>
      <c r="E29" t="s">
        <v>85</v>
      </c>
      <c r="F29" t="s">
        <v>24</v>
      </c>
      <c r="G29">
        <v>238</v>
      </c>
      <c r="H29" t="s">
        <v>17</v>
      </c>
      <c r="I29">
        <v>500</v>
      </c>
      <c r="J29" t="s">
        <v>18</v>
      </c>
      <c r="L29" t="s">
        <v>91</v>
      </c>
      <c r="M29">
        <v>41474</v>
      </c>
      <c r="N29">
        <v>41639</v>
      </c>
      <c r="O29">
        <v>0</v>
      </c>
      <c r="P29">
        <v>6000.65</v>
      </c>
      <c r="Q29">
        <v>0</v>
      </c>
      <c r="R29">
        <v>6000.65</v>
      </c>
    </row>
    <row r="30" spans="1:18" x14ac:dyDescent="0.25">
      <c r="A30" t="s">
        <v>12</v>
      </c>
      <c r="B30" t="s">
        <v>15</v>
      </c>
      <c r="C30" t="s">
        <v>85</v>
      </c>
      <c r="E30" t="s">
        <v>85</v>
      </c>
      <c r="F30" t="s">
        <v>36</v>
      </c>
      <c r="G30">
        <v>261</v>
      </c>
      <c r="H30" t="s">
        <v>37</v>
      </c>
      <c r="I30">
        <v>508</v>
      </c>
      <c r="J30" t="s">
        <v>46</v>
      </c>
      <c r="K30" t="s">
        <v>35</v>
      </c>
      <c r="L30" t="s">
        <v>86</v>
      </c>
      <c r="M30">
        <v>39814</v>
      </c>
      <c r="N30">
        <v>40178</v>
      </c>
      <c r="O30">
        <v>10</v>
      </c>
      <c r="P30">
        <v>48065.54</v>
      </c>
      <c r="Q30">
        <v>39326.35</v>
      </c>
      <c r="R30">
        <v>87391.89</v>
      </c>
    </row>
    <row r="31" spans="1:18" x14ac:dyDescent="0.25">
      <c r="A31" t="s">
        <v>12</v>
      </c>
      <c r="B31" t="s">
        <v>15</v>
      </c>
      <c r="C31" t="s">
        <v>85</v>
      </c>
      <c r="E31" t="s">
        <v>85</v>
      </c>
      <c r="F31" t="s">
        <v>36</v>
      </c>
      <c r="G31">
        <v>261</v>
      </c>
      <c r="H31" t="s">
        <v>37</v>
      </c>
      <c r="I31">
        <v>508</v>
      </c>
      <c r="J31" t="s">
        <v>46</v>
      </c>
      <c r="K31" t="s">
        <v>46</v>
      </c>
      <c r="L31" t="s">
        <v>87</v>
      </c>
      <c r="M31">
        <v>39083</v>
      </c>
      <c r="N31">
        <v>40178</v>
      </c>
      <c r="O31">
        <v>9</v>
      </c>
      <c r="P31">
        <v>49500</v>
      </c>
      <c r="Q31">
        <v>40500</v>
      </c>
      <c r="R31">
        <v>90000</v>
      </c>
    </row>
    <row r="32" spans="1:18" x14ac:dyDescent="0.25">
      <c r="A32" t="s">
        <v>12</v>
      </c>
      <c r="B32" t="s">
        <v>15</v>
      </c>
      <c r="C32" t="s">
        <v>85</v>
      </c>
      <c r="E32" t="s">
        <v>85</v>
      </c>
      <c r="F32" t="s">
        <v>36</v>
      </c>
      <c r="G32">
        <v>261</v>
      </c>
      <c r="H32" t="s">
        <v>37</v>
      </c>
      <c r="I32">
        <v>508</v>
      </c>
      <c r="J32" t="s">
        <v>46</v>
      </c>
      <c r="K32" t="s">
        <v>46</v>
      </c>
      <c r="L32" t="s">
        <v>88</v>
      </c>
      <c r="M32">
        <v>39114</v>
      </c>
      <c r="N32">
        <v>40178</v>
      </c>
      <c r="O32">
        <v>2</v>
      </c>
      <c r="P32">
        <v>6498.25</v>
      </c>
      <c r="Q32">
        <v>5316.75</v>
      </c>
      <c r="R32">
        <v>11815</v>
      </c>
    </row>
    <row r="33" spans="1:18" x14ac:dyDescent="0.25">
      <c r="A33" t="s">
        <v>12</v>
      </c>
      <c r="B33" t="s">
        <v>15</v>
      </c>
      <c r="C33" t="s">
        <v>92</v>
      </c>
      <c r="E33" t="s">
        <v>92</v>
      </c>
      <c r="F33" t="s">
        <v>21</v>
      </c>
      <c r="G33">
        <v>242</v>
      </c>
      <c r="H33" t="s">
        <v>44</v>
      </c>
      <c r="I33">
        <v>548</v>
      </c>
      <c r="J33" t="s">
        <v>45</v>
      </c>
      <c r="L33" t="s">
        <v>93</v>
      </c>
      <c r="M33">
        <v>40544</v>
      </c>
      <c r="N33">
        <v>41274</v>
      </c>
      <c r="O33">
        <v>700</v>
      </c>
      <c r="P33">
        <v>19656</v>
      </c>
      <c r="Q33">
        <v>11544</v>
      </c>
      <c r="R33">
        <v>31200</v>
      </c>
    </row>
    <row r="34" spans="1:18" x14ac:dyDescent="0.25">
      <c r="A34" t="s">
        <v>12</v>
      </c>
      <c r="B34" t="s">
        <v>15</v>
      </c>
      <c r="C34" t="s">
        <v>92</v>
      </c>
      <c r="E34" t="s">
        <v>92</v>
      </c>
      <c r="F34" t="s">
        <v>23</v>
      </c>
      <c r="G34">
        <v>242</v>
      </c>
      <c r="H34" t="s">
        <v>44</v>
      </c>
      <c r="I34">
        <v>548</v>
      </c>
      <c r="J34" t="s">
        <v>45</v>
      </c>
      <c r="L34" t="s">
        <v>94</v>
      </c>
      <c r="M34">
        <v>41275</v>
      </c>
      <c r="N34">
        <v>42004</v>
      </c>
      <c r="O34">
        <v>0</v>
      </c>
      <c r="P34">
        <v>25350</v>
      </c>
      <c r="Q34">
        <v>5850</v>
      </c>
      <c r="R34">
        <v>31200</v>
      </c>
    </row>
    <row r="35" spans="1:18" x14ac:dyDescent="0.25">
      <c r="A35" t="s">
        <v>12</v>
      </c>
      <c r="B35" t="s">
        <v>15</v>
      </c>
      <c r="C35" t="s">
        <v>92</v>
      </c>
      <c r="E35" t="s">
        <v>92</v>
      </c>
      <c r="F35" t="s">
        <v>25</v>
      </c>
      <c r="G35">
        <v>242</v>
      </c>
      <c r="H35" t="s">
        <v>44</v>
      </c>
      <c r="I35">
        <v>548</v>
      </c>
      <c r="J35" t="s">
        <v>45</v>
      </c>
      <c r="L35" t="s">
        <v>95</v>
      </c>
      <c r="M35">
        <v>42005</v>
      </c>
      <c r="N35">
        <v>42369</v>
      </c>
      <c r="O35">
        <v>181</v>
      </c>
      <c r="P35">
        <v>15600</v>
      </c>
      <c r="Q35">
        <v>0</v>
      </c>
      <c r="R35">
        <v>15600</v>
      </c>
    </row>
    <row r="36" spans="1:18" x14ac:dyDescent="0.25">
      <c r="A36" t="s">
        <v>12</v>
      </c>
      <c r="B36" t="s">
        <v>15</v>
      </c>
      <c r="C36" t="s">
        <v>96</v>
      </c>
      <c r="E36" t="s">
        <v>96</v>
      </c>
      <c r="F36" t="s">
        <v>16</v>
      </c>
      <c r="G36">
        <v>238</v>
      </c>
      <c r="H36" t="s">
        <v>17</v>
      </c>
      <c r="I36">
        <v>500</v>
      </c>
      <c r="J36" t="s">
        <v>18</v>
      </c>
      <c r="L36" t="s">
        <v>97</v>
      </c>
      <c r="M36">
        <v>40141</v>
      </c>
      <c r="N36">
        <v>40178</v>
      </c>
      <c r="O36">
        <v>0</v>
      </c>
      <c r="P36">
        <v>2500</v>
      </c>
      <c r="Q36">
        <v>0</v>
      </c>
      <c r="R36">
        <v>2500</v>
      </c>
    </row>
    <row r="37" spans="1:18" x14ac:dyDescent="0.25">
      <c r="A37" t="s">
        <v>12</v>
      </c>
      <c r="B37" t="s">
        <v>15</v>
      </c>
      <c r="C37" t="s">
        <v>98</v>
      </c>
      <c r="E37" t="s">
        <v>98</v>
      </c>
      <c r="F37" t="s">
        <v>24</v>
      </c>
      <c r="G37">
        <v>238</v>
      </c>
      <c r="H37" t="s">
        <v>17</v>
      </c>
      <c r="I37">
        <v>500</v>
      </c>
      <c r="J37" t="s">
        <v>18</v>
      </c>
      <c r="L37" t="s">
        <v>99</v>
      </c>
      <c r="M37">
        <v>41578</v>
      </c>
      <c r="N37">
        <v>41639</v>
      </c>
      <c r="O37">
        <v>0</v>
      </c>
      <c r="P37">
        <v>535.5</v>
      </c>
      <c r="Q37">
        <v>0</v>
      </c>
      <c r="R37">
        <v>535.5</v>
      </c>
    </row>
    <row r="38" spans="1:18" x14ac:dyDescent="0.25">
      <c r="A38" t="s">
        <v>12</v>
      </c>
      <c r="B38" t="s">
        <v>15</v>
      </c>
      <c r="C38" t="s">
        <v>98</v>
      </c>
      <c r="E38" t="s">
        <v>98</v>
      </c>
      <c r="F38" t="s">
        <v>25</v>
      </c>
      <c r="G38">
        <v>238</v>
      </c>
      <c r="H38" t="s">
        <v>17</v>
      </c>
      <c r="I38">
        <v>500</v>
      </c>
      <c r="J38" t="s">
        <v>18</v>
      </c>
      <c r="L38" t="s">
        <v>100</v>
      </c>
      <c r="M38">
        <v>41674</v>
      </c>
      <c r="N38">
        <v>42004</v>
      </c>
      <c r="O38">
        <v>0</v>
      </c>
      <c r="P38">
        <v>357</v>
      </c>
      <c r="Q38">
        <v>0</v>
      </c>
      <c r="R38">
        <v>357</v>
      </c>
    </row>
    <row r="39" spans="1:18" x14ac:dyDescent="0.25">
      <c r="A39" t="s">
        <v>12</v>
      </c>
      <c r="B39" t="s">
        <v>15</v>
      </c>
      <c r="C39" t="s">
        <v>98</v>
      </c>
      <c r="E39" t="s">
        <v>98</v>
      </c>
      <c r="F39" t="s">
        <v>25</v>
      </c>
      <c r="G39">
        <v>238</v>
      </c>
      <c r="H39" t="s">
        <v>17</v>
      </c>
      <c r="I39">
        <v>500</v>
      </c>
      <c r="J39" t="s">
        <v>18</v>
      </c>
      <c r="L39" t="s">
        <v>101</v>
      </c>
      <c r="M39">
        <v>41676</v>
      </c>
      <c r="N39">
        <v>42004</v>
      </c>
      <c r="O39">
        <v>0</v>
      </c>
      <c r="P39">
        <v>178.5</v>
      </c>
      <c r="Q39">
        <v>0</v>
      </c>
      <c r="R39">
        <v>178.5</v>
      </c>
    </row>
    <row r="40" spans="1:18" x14ac:dyDescent="0.25">
      <c r="A40" t="s">
        <v>12</v>
      </c>
      <c r="B40" t="s">
        <v>15</v>
      </c>
      <c r="C40" t="s">
        <v>98</v>
      </c>
      <c r="E40" t="s">
        <v>98</v>
      </c>
      <c r="F40" t="s">
        <v>25</v>
      </c>
      <c r="G40">
        <v>238</v>
      </c>
      <c r="H40" t="s">
        <v>17</v>
      </c>
      <c r="I40">
        <v>500</v>
      </c>
      <c r="J40" t="s">
        <v>18</v>
      </c>
      <c r="L40" t="s">
        <v>102</v>
      </c>
      <c r="M40">
        <v>41767</v>
      </c>
      <c r="N40">
        <v>42004</v>
      </c>
      <c r="O40">
        <v>0</v>
      </c>
      <c r="P40">
        <v>178.5</v>
      </c>
      <c r="Q40">
        <v>0</v>
      </c>
      <c r="R40">
        <v>178.5</v>
      </c>
    </row>
    <row r="41" spans="1:18" x14ac:dyDescent="0.25">
      <c r="A41" t="s">
        <v>12</v>
      </c>
      <c r="B41" t="s">
        <v>15</v>
      </c>
      <c r="C41" t="s">
        <v>98</v>
      </c>
      <c r="E41" t="s">
        <v>98</v>
      </c>
      <c r="F41" t="s">
        <v>25</v>
      </c>
      <c r="G41">
        <v>238</v>
      </c>
      <c r="H41" t="s">
        <v>17</v>
      </c>
      <c r="I41">
        <v>500</v>
      </c>
      <c r="J41" t="s">
        <v>18</v>
      </c>
      <c r="L41" t="s">
        <v>103</v>
      </c>
      <c r="M41">
        <v>41767</v>
      </c>
      <c r="N41">
        <v>42004</v>
      </c>
      <c r="O41">
        <v>0</v>
      </c>
      <c r="P41">
        <v>178.5</v>
      </c>
      <c r="Q41">
        <v>0</v>
      </c>
      <c r="R41">
        <v>178.5</v>
      </c>
    </row>
    <row r="42" spans="1:18" x14ac:dyDescent="0.25">
      <c r="A42" t="s">
        <v>12</v>
      </c>
      <c r="B42" t="s">
        <v>15</v>
      </c>
      <c r="C42" t="s">
        <v>98</v>
      </c>
      <c r="E42" t="s">
        <v>98</v>
      </c>
      <c r="F42" t="s">
        <v>25</v>
      </c>
      <c r="G42">
        <v>238</v>
      </c>
      <c r="H42" t="s">
        <v>17</v>
      </c>
      <c r="I42">
        <v>500</v>
      </c>
      <c r="J42" t="s">
        <v>18</v>
      </c>
      <c r="L42" t="s">
        <v>104</v>
      </c>
      <c r="M42">
        <v>41775</v>
      </c>
      <c r="N42">
        <v>42004</v>
      </c>
      <c r="O42">
        <v>0</v>
      </c>
      <c r="P42">
        <v>178.5</v>
      </c>
      <c r="Q42">
        <v>0</v>
      </c>
      <c r="R42">
        <v>178.5</v>
      </c>
    </row>
    <row r="43" spans="1:18" x14ac:dyDescent="0.25">
      <c r="A43" t="s">
        <v>12</v>
      </c>
      <c r="B43" t="s">
        <v>15</v>
      </c>
      <c r="C43" t="s">
        <v>98</v>
      </c>
      <c r="E43" t="s">
        <v>98</v>
      </c>
      <c r="F43" t="s">
        <v>25</v>
      </c>
      <c r="G43">
        <v>238</v>
      </c>
      <c r="H43" t="s">
        <v>17</v>
      </c>
      <c r="I43">
        <v>500</v>
      </c>
      <c r="J43" t="s">
        <v>18</v>
      </c>
      <c r="L43" t="s">
        <v>105</v>
      </c>
      <c r="M43">
        <v>41948</v>
      </c>
      <c r="N43">
        <v>42004</v>
      </c>
      <c r="O43">
        <v>0</v>
      </c>
      <c r="P43">
        <v>178.5</v>
      </c>
      <c r="Q43">
        <v>0</v>
      </c>
      <c r="R43">
        <v>178.5</v>
      </c>
    </row>
    <row r="44" spans="1:18" x14ac:dyDescent="0.25">
      <c r="A44" t="s">
        <v>12</v>
      </c>
      <c r="B44" t="s">
        <v>15</v>
      </c>
      <c r="C44" t="s">
        <v>98</v>
      </c>
      <c r="E44" t="s">
        <v>98</v>
      </c>
      <c r="F44" t="s">
        <v>25</v>
      </c>
      <c r="G44">
        <v>238</v>
      </c>
      <c r="H44" t="s">
        <v>17</v>
      </c>
      <c r="I44">
        <v>500</v>
      </c>
      <c r="J44" t="s">
        <v>18</v>
      </c>
      <c r="L44" t="s">
        <v>106</v>
      </c>
      <c r="M44">
        <v>41988</v>
      </c>
      <c r="N44">
        <v>42004</v>
      </c>
      <c r="O44">
        <v>0</v>
      </c>
      <c r="P44">
        <v>178.5</v>
      </c>
      <c r="Q44">
        <v>0</v>
      </c>
      <c r="R44">
        <v>178.5</v>
      </c>
    </row>
    <row r="45" spans="1:18" x14ac:dyDescent="0.25">
      <c r="A45" t="s">
        <v>12</v>
      </c>
      <c r="B45" t="s">
        <v>15</v>
      </c>
      <c r="C45" t="s">
        <v>107</v>
      </c>
      <c r="E45" t="s">
        <v>107</v>
      </c>
      <c r="F45" t="s">
        <v>21</v>
      </c>
      <c r="G45">
        <v>257</v>
      </c>
      <c r="H45" t="s">
        <v>27</v>
      </c>
      <c r="I45">
        <v>502</v>
      </c>
      <c r="J45" t="s">
        <v>28</v>
      </c>
      <c r="L45" t="s">
        <v>108</v>
      </c>
      <c r="M45">
        <v>40225</v>
      </c>
      <c r="N45">
        <v>40346</v>
      </c>
      <c r="O45">
        <v>0</v>
      </c>
      <c r="P45">
        <v>4500</v>
      </c>
      <c r="Q45">
        <v>0</v>
      </c>
      <c r="R45">
        <v>4500</v>
      </c>
    </row>
    <row r="46" spans="1:18" x14ac:dyDescent="0.25">
      <c r="A46" t="s">
        <v>12</v>
      </c>
      <c r="B46" t="s">
        <v>15</v>
      </c>
      <c r="C46" t="s">
        <v>109</v>
      </c>
      <c r="E46" t="s">
        <v>109</v>
      </c>
      <c r="F46" t="s">
        <v>20</v>
      </c>
      <c r="G46">
        <v>238</v>
      </c>
      <c r="H46" t="s">
        <v>17</v>
      </c>
      <c r="I46">
        <v>500</v>
      </c>
      <c r="J46" t="s">
        <v>18</v>
      </c>
      <c r="K46" t="s">
        <v>18</v>
      </c>
      <c r="L46" t="s">
        <v>110</v>
      </c>
      <c r="M46">
        <v>39734</v>
      </c>
      <c r="N46">
        <v>39813</v>
      </c>
      <c r="O46">
        <v>9</v>
      </c>
      <c r="P46">
        <v>3049.38</v>
      </c>
      <c r="Q46">
        <v>0</v>
      </c>
      <c r="R46">
        <v>3049.38</v>
      </c>
    </row>
    <row r="47" spans="1:18" x14ac:dyDescent="0.25">
      <c r="A47" t="s">
        <v>12</v>
      </c>
      <c r="B47" t="s">
        <v>15</v>
      </c>
      <c r="C47" t="s">
        <v>109</v>
      </c>
      <c r="E47" t="s">
        <v>109</v>
      </c>
      <c r="F47" t="s">
        <v>20</v>
      </c>
      <c r="G47">
        <v>238</v>
      </c>
      <c r="H47" t="s">
        <v>17</v>
      </c>
      <c r="I47">
        <v>500</v>
      </c>
      <c r="J47" t="s">
        <v>18</v>
      </c>
      <c r="K47" t="s">
        <v>18</v>
      </c>
      <c r="L47" t="s">
        <v>111</v>
      </c>
      <c r="M47">
        <v>39738</v>
      </c>
      <c r="N47">
        <v>39813</v>
      </c>
      <c r="O47">
        <v>11</v>
      </c>
      <c r="P47">
        <v>4391.1000000000004</v>
      </c>
      <c r="Q47">
        <v>0</v>
      </c>
      <c r="R47">
        <v>4391.1000000000004</v>
      </c>
    </row>
    <row r="48" spans="1:18" x14ac:dyDescent="0.25">
      <c r="A48" t="s">
        <v>12</v>
      </c>
      <c r="B48" t="s">
        <v>15</v>
      </c>
      <c r="C48" t="s">
        <v>109</v>
      </c>
      <c r="E48" t="s">
        <v>109</v>
      </c>
      <c r="F48" t="s">
        <v>20</v>
      </c>
      <c r="G48">
        <v>238</v>
      </c>
      <c r="H48" t="s">
        <v>17</v>
      </c>
      <c r="I48">
        <v>500</v>
      </c>
      <c r="J48" t="s">
        <v>18</v>
      </c>
      <c r="K48" t="s">
        <v>18</v>
      </c>
      <c r="L48" t="s">
        <v>112</v>
      </c>
      <c r="M48">
        <v>39765</v>
      </c>
      <c r="N48">
        <v>39813</v>
      </c>
      <c r="O48">
        <v>6</v>
      </c>
      <c r="P48">
        <v>2225.4900000000002</v>
      </c>
      <c r="Q48">
        <v>0</v>
      </c>
      <c r="R48">
        <v>2225.4900000000002</v>
      </c>
    </row>
    <row r="49" spans="1:18" x14ac:dyDescent="0.25">
      <c r="A49" t="s">
        <v>12</v>
      </c>
      <c r="B49" t="s">
        <v>15</v>
      </c>
      <c r="C49" t="s">
        <v>109</v>
      </c>
      <c r="E49" t="s">
        <v>109</v>
      </c>
      <c r="F49" t="s">
        <v>20</v>
      </c>
      <c r="G49">
        <v>238</v>
      </c>
      <c r="H49" t="s">
        <v>17</v>
      </c>
      <c r="I49">
        <v>500</v>
      </c>
      <c r="J49" t="s">
        <v>18</v>
      </c>
      <c r="K49" t="s">
        <v>18</v>
      </c>
      <c r="L49" t="s">
        <v>113</v>
      </c>
      <c r="M49">
        <v>39512</v>
      </c>
      <c r="N49">
        <v>39813</v>
      </c>
      <c r="O49">
        <v>18</v>
      </c>
      <c r="P49">
        <v>6994.22</v>
      </c>
      <c r="Q49">
        <v>0</v>
      </c>
      <c r="R49">
        <v>6994.22</v>
      </c>
    </row>
    <row r="50" spans="1:18" x14ac:dyDescent="0.25">
      <c r="A50" t="s">
        <v>12</v>
      </c>
      <c r="B50" t="s">
        <v>15</v>
      </c>
      <c r="C50" t="s">
        <v>109</v>
      </c>
      <c r="E50" t="s">
        <v>109</v>
      </c>
      <c r="F50" t="s">
        <v>16</v>
      </c>
      <c r="G50">
        <v>238</v>
      </c>
      <c r="H50" t="s">
        <v>17</v>
      </c>
      <c r="I50">
        <v>500</v>
      </c>
      <c r="J50" t="s">
        <v>18</v>
      </c>
      <c r="K50" t="s">
        <v>33</v>
      </c>
      <c r="L50" t="s">
        <v>114</v>
      </c>
      <c r="M50">
        <v>40024</v>
      </c>
      <c r="N50">
        <v>40178</v>
      </c>
      <c r="O50">
        <v>0</v>
      </c>
      <c r="P50">
        <v>1137.5</v>
      </c>
      <c r="Q50">
        <v>0</v>
      </c>
      <c r="R50">
        <v>1137.5</v>
      </c>
    </row>
    <row r="51" spans="1:18" x14ac:dyDescent="0.25">
      <c r="A51" t="s">
        <v>12</v>
      </c>
      <c r="B51" t="s">
        <v>15</v>
      </c>
      <c r="C51" t="s">
        <v>109</v>
      </c>
      <c r="E51" t="s">
        <v>109</v>
      </c>
      <c r="F51" t="s">
        <v>16</v>
      </c>
      <c r="G51">
        <v>238</v>
      </c>
      <c r="H51" t="s">
        <v>17</v>
      </c>
      <c r="I51">
        <v>500</v>
      </c>
      <c r="J51" t="s">
        <v>18</v>
      </c>
      <c r="K51" t="s">
        <v>18</v>
      </c>
      <c r="L51" t="s">
        <v>115</v>
      </c>
      <c r="M51">
        <v>39840</v>
      </c>
      <c r="N51">
        <v>40178</v>
      </c>
      <c r="O51">
        <v>12</v>
      </c>
      <c r="P51">
        <v>3815</v>
      </c>
      <c r="Q51">
        <v>0</v>
      </c>
      <c r="R51">
        <v>3815</v>
      </c>
    </row>
    <row r="52" spans="1:18" x14ac:dyDescent="0.25">
      <c r="A52" t="s">
        <v>12</v>
      </c>
      <c r="B52" t="s">
        <v>15</v>
      </c>
      <c r="C52" t="s">
        <v>109</v>
      </c>
      <c r="E52" t="s">
        <v>109</v>
      </c>
      <c r="F52" t="s">
        <v>16</v>
      </c>
      <c r="G52">
        <v>238</v>
      </c>
      <c r="H52" t="s">
        <v>17</v>
      </c>
      <c r="I52">
        <v>500</v>
      </c>
      <c r="J52" t="s">
        <v>18</v>
      </c>
      <c r="K52" t="s">
        <v>18</v>
      </c>
      <c r="L52" t="s">
        <v>116</v>
      </c>
      <c r="M52">
        <v>39861</v>
      </c>
      <c r="N52">
        <v>40178</v>
      </c>
      <c r="O52">
        <v>12</v>
      </c>
      <c r="P52">
        <v>5100</v>
      </c>
      <c r="Q52">
        <v>0</v>
      </c>
      <c r="R52">
        <v>5100</v>
      </c>
    </row>
    <row r="53" spans="1:18" x14ac:dyDescent="0.25">
      <c r="A53" t="s">
        <v>12</v>
      </c>
      <c r="B53" t="s">
        <v>15</v>
      </c>
      <c r="C53" t="s">
        <v>109</v>
      </c>
      <c r="E53" t="s">
        <v>109</v>
      </c>
      <c r="F53" t="s">
        <v>16</v>
      </c>
      <c r="G53">
        <v>238</v>
      </c>
      <c r="H53" t="s">
        <v>17</v>
      </c>
      <c r="I53">
        <v>500</v>
      </c>
      <c r="J53" t="s">
        <v>18</v>
      </c>
      <c r="K53" t="s">
        <v>18</v>
      </c>
      <c r="L53" t="s">
        <v>117</v>
      </c>
      <c r="M53">
        <v>39889</v>
      </c>
      <c r="N53">
        <v>40178</v>
      </c>
      <c r="O53">
        <v>14</v>
      </c>
      <c r="P53">
        <v>6375</v>
      </c>
      <c r="Q53">
        <v>0</v>
      </c>
      <c r="R53">
        <v>6375</v>
      </c>
    </row>
    <row r="54" spans="1:18" x14ac:dyDescent="0.25">
      <c r="A54" t="s">
        <v>12</v>
      </c>
      <c r="B54" t="s">
        <v>15</v>
      </c>
      <c r="C54" t="s">
        <v>109</v>
      </c>
      <c r="E54" t="s">
        <v>109</v>
      </c>
      <c r="F54" t="s">
        <v>16</v>
      </c>
      <c r="G54">
        <v>238</v>
      </c>
      <c r="H54" t="s">
        <v>17</v>
      </c>
      <c r="I54">
        <v>500</v>
      </c>
      <c r="J54" t="s">
        <v>18</v>
      </c>
      <c r="K54" t="s">
        <v>18</v>
      </c>
      <c r="L54" t="s">
        <v>118</v>
      </c>
      <c r="M54">
        <v>39910</v>
      </c>
      <c r="N54">
        <v>40178</v>
      </c>
      <c r="O54">
        <v>11</v>
      </c>
      <c r="P54">
        <v>4247.5</v>
      </c>
      <c r="Q54">
        <v>0</v>
      </c>
      <c r="R54">
        <v>4247.5</v>
      </c>
    </row>
    <row r="55" spans="1:18" x14ac:dyDescent="0.25">
      <c r="A55" t="s">
        <v>12</v>
      </c>
      <c r="B55" t="s">
        <v>15</v>
      </c>
      <c r="C55" t="s">
        <v>109</v>
      </c>
      <c r="E55" t="s">
        <v>109</v>
      </c>
      <c r="F55" t="s">
        <v>16</v>
      </c>
      <c r="G55">
        <v>238</v>
      </c>
      <c r="H55" t="s">
        <v>17</v>
      </c>
      <c r="I55">
        <v>500</v>
      </c>
      <c r="J55" t="s">
        <v>18</v>
      </c>
      <c r="K55" t="s">
        <v>18</v>
      </c>
      <c r="L55" t="s">
        <v>119</v>
      </c>
      <c r="M55">
        <v>39925</v>
      </c>
      <c r="N55">
        <v>40178</v>
      </c>
      <c r="O55">
        <v>6</v>
      </c>
      <c r="P55">
        <v>2175</v>
      </c>
      <c r="Q55">
        <v>0</v>
      </c>
      <c r="R55">
        <v>2175</v>
      </c>
    </row>
    <row r="56" spans="1:18" x14ac:dyDescent="0.25">
      <c r="A56" t="s">
        <v>12</v>
      </c>
      <c r="B56" t="s">
        <v>15</v>
      </c>
      <c r="C56" t="s">
        <v>109</v>
      </c>
      <c r="E56" t="s">
        <v>109</v>
      </c>
      <c r="F56" t="s">
        <v>16</v>
      </c>
      <c r="G56">
        <v>238</v>
      </c>
      <c r="H56" t="s">
        <v>17</v>
      </c>
      <c r="I56">
        <v>500</v>
      </c>
      <c r="J56" t="s">
        <v>18</v>
      </c>
      <c r="K56" t="s">
        <v>19</v>
      </c>
      <c r="L56" t="s">
        <v>120</v>
      </c>
      <c r="M56">
        <v>39994</v>
      </c>
      <c r="N56">
        <v>40178</v>
      </c>
      <c r="O56">
        <v>0</v>
      </c>
      <c r="P56">
        <v>6492.5</v>
      </c>
      <c r="Q56">
        <v>0</v>
      </c>
      <c r="R56">
        <v>6492.5</v>
      </c>
    </row>
    <row r="57" spans="1:18" x14ac:dyDescent="0.25">
      <c r="A57" t="s">
        <v>12</v>
      </c>
      <c r="B57" t="s">
        <v>15</v>
      </c>
      <c r="C57" t="s">
        <v>109</v>
      </c>
      <c r="E57" t="s">
        <v>109</v>
      </c>
      <c r="F57" t="s">
        <v>16</v>
      </c>
      <c r="G57">
        <v>238</v>
      </c>
      <c r="H57" t="s">
        <v>17</v>
      </c>
      <c r="I57">
        <v>500</v>
      </c>
      <c r="J57" t="s">
        <v>18</v>
      </c>
      <c r="K57" t="s">
        <v>19</v>
      </c>
      <c r="L57" t="s">
        <v>121</v>
      </c>
      <c r="M57">
        <v>40088</v>
      </c>
      <c r="N57">
        <v>40178</v>
      </c>
      <c r="O57">
        <v>0</v>
      </c>
      <c r="P57">
        <v>4150</v>
      </c>
      <c r="Q57">
        <v>0</v>
      </c>
      <c r="R57">
        <v>4150</v>
      </c>
    </row>
    <row r="58" spans="1:18" x14ac:dyDescent="0.25">
      <c r="A58" t="s">
        <v>12</v>
      </c>
      <c r="B58" t="s">
        <v>15</v>
      </c>
      <c r="C58" t="s">
        <v>109</v>
      </c>
      <c r="E58" t="s">
        <v>109</v>
      </c>
      <c r="F58" t="s">
        <v>16</v>
      </c>
      <c r="G58">
        <v>238</v>
      </c>
      <c r="H58" t="s">
        <v>17</v>
      </c>
      <c r="I58">
        <v>500</v>
      </c>
      <c r="J58" t="s">
        <v>18</v>
      </c>
      <c r="K58" t="s">
        <v>19</v>
      </c>
      <c r="L58" t="s">
        <v>122</v>
      </c>
      <c r="M58">
        <v>40133</v>
      </c>
      <c r="N58">
        <v>40178</v>
      </c>
      <c r="O58">
        <v>0</v>
      </c>
      <c r="P58">
        <v>3093.37</v>
      </c>
      <c r="Q58">
        <v>0</v>
      </c>
      <c r="R58">
        <v>3093.37</v>
      </c>
    </row>
    <row r="59" spans="1:18" x14ac:dyDescent="0.25">
      <c r="A59" t="s">
        <v>12</v>
      </c>
      <c r="B59" t="s">
        <v>15</v>
      </c>
      <c r="C59" t="s">
        <v>109</v>
      </c>
      <c r="E59" t="s">
        <v>109</v>
      </c>
      <c r="F59" t="s">
        <v>16</v>
      </c>
      <c r="G59">
        <v>238</v>
      </c>
      <c r="H59" t="s">
        <v>17</v>
      </c>
      <c r="I59">
        <v>500</v>
      </c>
      <c r="J59" t="s">
        <v>18</v>
      </c>
      <c r="L59" t="s">
        <v>123</v>
      </c>
      <c r="M59">
        <v>40169</v>
      </c>
      <c r="N59">
        <v>40178</v>
      </c>
      <c r="O59">
        <v>0</v>
      </c>
      <c r="P59">
        <v>3194.52</v>
      </c>
      <c r="Q59">
        <v>0</v>
      </c>
      <c r="R59">
        <v>3194.52</v>
      </c>
    </row>
    <row r="60" spans="1:18" x14ac:dyDescent="0.25">
      <c r="A60" t="s">
        <v>12</v>
      </c>
      <c r="B60" t="s">
        <v>15</v>
      </c>
      <c r="C60" t="s">
        <v>109</v>
      </c>
      <c r="E60" t="s">
        <v>109</v>
      </c>
      <c r="F60" t="s">
        <v>21</v>
      </c>
      <c r="G60">
        <v>238</v>
      </c>
      <c r="H60" t="s">
        <v>17</v>
      </c>
      <c r="I60">
        <v>500</v>
      </c>
      <c r="J60" t="s">
        <v>18</v>
      </c>
      <c r="L60" t="s">
        <v>124</v>
      </c>
      <c r="M60">
        <v>40233</v>
      </c>
      <c r="N60">
        <v>40543</v>
      </c>
      <c r="O60">
        <v>0</v>
      </c>
      <c r="P60">
        <v>4665</v>
      </c>
      <c r="Q60">
        <v>0</v>
      </c>
      <c r="R60">
        <v>4665</v>
      </c>
    </row>
    <row r="61" spans="1:18" x14ac:dyDescent="0.25">
      <c r="A61" t="s">
        <v>12</v>
      </c>
      <c r="B61" t="s">
        <v>15</v>
      </c>
      <c r="C61" t="s">
        <v>109</v>
      </c>
      <c r="E61" t="s">
        <v>109</v>
      </c>
      <c r="F61" t="s">
        <v>21</v>
      </c>
      <c r="G61">
        <v>238</v>
      </c>
      <c r="H61" t="s">
        <v>17</v>
      </c>
      <c r="I61">
        <v>500</v>
      </c>
      <c r="J61" t="s">
        <v>18</v>
      </c>
      <c r="L61" t="s">
        <v>125</v>
      </c>
      <c r="M61">
        <v>40261</v>
      </c>
      <c r="N61">
        <v>40543</v>
      </c>
      <c r="O61">
        <v>0</v>
      </c>
      <c r="P61">
        <v>5515</v>
      </c>
      <c r="Q61">
        <v>0</v>
      </c>
      <c r="R61">
        <v>5515</v>
      </c>
    </row>
    <row r="62" spans="1:18" x14ac:dyDescent="0.25">
      <c r="A62" t="s">
        <v>12</v>
      </c>
      <c r="B62" t="s">
        <v>15</v>
      </c>
      <c r="C62" t="s">
        <v>109</v>
      </c>
      <c r="E62" t="s">
        <v>109</v>
      </c>
      <c r="F62" t="s">
        <v>21</v>
      </c>
      <c r="G62">
        <v>238</v>
      </c>
      <c r="H62" t="s">
        <v>17</v>
      </c>
      <c r="I62">
        <v>500</v>
      </c>
      <c r="J62" t="s">
        <v>18</v>
      </c>
      <c r="L62" t="s">
        <v>126</v>
      </c>
      <c r="M62">
        <v>40280</v>
      </c>
      <c r="N62">
        <v>40543</v>
      </c>
      <c r="O62">
        <v>0</v>
      </c>
      <c r="P62">
        <v>2492.5</v>
      </c>
      <c r="Q62">
        <v>0</v>
      </c>
      <c r="R62">
        <v>2492.5</v>
      </c>
    </row>
    <row r="63" spans="1:18" x14ac:dyDescent="0.25">
      <c r="A63" t="s">
        <v>12</v>
      </c>
      <c r="B63" t="s">
        <v>15</v>
      </c>
      <c r="C63" t="s">
        <v>109</v>
      </c>
      <c r="E63" t="s">
        <v>109</v>
      </c>
      <c r="F63" t="s">
        <v>21</v>
      </c>
      <c r="G63">
        <v>238</v>
      </c>
      <c r="H63" t="s">
        <v>17</v>
      </c>
      <c r="I63">
        <v>500</v>
      </c>
      <c r="J63" t="s">
        <v>18</v>
      </c>
      <c r="L63" t="s">
        <v>127</v>
      </c>
      <c r="M63">
        <v>40287</v>
      </c>
      <c r="N63">
        <v>40543</v>
      </c>
      <c r="O63">
        <v>0</v>
      </c>
      <c r="P63">
        <v>5500</v>
      </c>
      <c r="Q63">
        <v>0</v>
      </c>
      <c r="R63">
        <v>5500</v>
      </c>
    </row>
    <row r="64" spans="1:18" x14ac:dyDescent="0.25">
      <c r="A64" t="s">
        <v>12</v>
      </c>
      <c r="B64" t="s">
        <v>15</v>
      </c>
      <c r="C64" t="s">
        <v>109</v>
      </c>
      <c r="E64" t="s">
        <v>109</v>
      </c>
      <c r="F64" t="s">
        <v>21</v>
      </c>
      <c r="G64">
        <v>238</v>
      </c>
      <c r="H64" t="s">
        <v>17</v>
      </c>
      <c r="I64">
        <v>500</v>
      </c>
      <c r="J64" t="s">
        <v>18</v>
      </c>
      <c r="L64" t="s">
        <v>128</v>
      </c>
      <c r="M64">
        <v>40323</v>
      </c>
      <c r="N64">
        <v>40543</v>
      </c>
      <c r="O64">
        <v>0</v>
      </c>
      <c r="P64">
        <v>4647.5</v>
      </c>
      <c r="Q64">
        <v>0</v>
      </c>
      <c r="R64">
        <v>4647.5</v>
      </c>
    </row>
    <row r="65" spans="1:18" x14ac:dyDescent="0.25">
      <c r="A65" t="s">
        <v>12</v>
      </c>
      <c r="B65" t="s">
        <v>15</v>
      </c>
      <c r="C65" t="s">
        <v>109</v>
      </c>
      <c r="E65" t="s">
        <v>109</v>
      </c>
      <c r="F65" t="s">
        <v>21</v>
      </c>
      <c r="G65">
        <v>238</v>
      </c>
      <c r="H65" t="s">
        <v>17</v>
      </c>
      <c r="I65">
        <v>500</v>
      </c>
      <c r="J65" t="s">
        <v>18</v>
      </c>
      <c r="L65" t="s">
        <v>129</v>
      </c>
      <c r="M65">
        <v>40371</v>
      </c>
      <c r="N65">
        <v>40543</v>
      </c>
      <c r="O65">
        <v>0</v>
      </c>
      <c r="P65">
        <v>3594</v>
      </c>
      <c r="Q65">
        <v>0</v>
      </c>
      <c r="R65">
        <v>3594</v>
      </c>
    </row>
    <row r="66" spans="1:18" x14ac:dyDescent="0.25">
      <c r="A66" t="s">
        <v>12</v>
      </c>
      <c r="B66" t="s">
        <v>15</v>
      </c>
      <c r="C66" t="s">
        <v>109</v>
      </c>
      <c r="E66" t="s">
        <v>109</v>
      </c>
      <c r="F66" t="s">
        <v>21</v>
      </c>
      <c r="G66">
        <v>238</v>
      </c>
      <c r="H66" t="s">
        <v>17</v>
      </c>
      <c r="I66">
        <v>500</v>
      </c>
      <c r="J66" t="s">
        <v>18</v>
      </c>
      <c r="L66" t="s">
        <v>130</v>
      </c>
      <c r="M66">
        <v>40386</v>
      </c>
      <c r="N66">
        <v>40543</v>
      </c>
      <c r="O66">
        <v>0</v>
      </c>
      <c r="P66">
        <v>3550</v>
      </c>
      <c r="Q66">
        <v>0</v>
      </c>
      <c r="R66">
        <v>3550</v>
      </c>
    </row>
    <row r="67" spans="1:18" x14ac:dyDescent="0.25">
      <c r="A67" t="s">
        <v>12</v>
      </c>
      <c r="B67" t="s">
        <v>15</v>
      </c>
      <c r="C67" t="s">
        <v>109</v>
      </c>
      <c r="E67" t="s">
        <v>109</v>
      </c>
      <c r="F67" t="s">
        <v>21</v>
      </c>
      <c r="G67">
        <v>238</v>
      </c>
      <c r="H67" t="s">
        <v>17</v>
      </c>
      <c r="I67">
        <v>500</v>
      </c>
      <c r="J67" t="s">
        <v>18</v>
      </c>
      <c r="L67" t="s">
        <v>131</v>
      </c>
      <c r="M67">
        <v>40416</v>
      </c>
      <c r="N67">
        <v>40543</v>
      </c>
      <c r="O67">
        <v>0</v>
      </c>
      <c r="P67">
        <v>2000</v>
      </c>
      <c r="Q67">
        <v>0</v>
      </c>
      <c r="R67">
        <v>2000</v>
      </c>
    </row>
    <row r="68" spans="1:18" x14ac:dyDescent="0.25">
      <c r="A68" t="s">
        <v>12</v>
      </c>
      <c r="B68" t="s">
        <v>15</v>
      </c>
      <c r="C68" t="s">
        <v>109</v>
      </c>
      <c r="E68" t="s">
        <v>109</v>
      </c>
      <c r="F68" t="s">
        <v>21</v>
      </c>
      <c r="G68">
        <v>238</v>
      </c>
      <c r="H68" t="s">
        <v>17</v>
      </c>
      <c r="I68">
        <v>500</v>
      </c>
      <c r="J68" t="s">
        <v>18</v>
      </c>
      <c r="L68" t="s">
        <v>132</v>
      </c>
      <c r="M68">
        <v>40438</v>
      </c>
      <c r="N68">
        <v>40543</v>
      </c>
      <c r="O68">
        <v>0</v>
      </c>
      <c r="P68">
        <v>2900</v>
      </c>
      <c r="Q68">
        <v>0</v>
      </c>
      <c r="R68">
        <v>2900</v>
      </c>
    </row>
    <row r="69" spans="1:18" x14ac:dyDescent="0.25">
      <c r="A69" t="s">
        <v>12</v>
      </c>
      <c r="B69" t="s">
        <v>15</v>
      </c>
      <c r="C69" t="s">
        <v>109</v>
      </c>
      <c r="E69" t="s">
        <v>109</v>
      </c>
      <c r="F69" t="s">
        <v>21</v>
      </c>
      <c r="G69">
        <v>238</v>
      </c>
      <c r="H69" t="s">
        <v>17</v>
      </c>
      <c r="I69">
        <v>500</v>
      </c>
      <c r="J69" t="s">
        <v>18</v>
      </c>
      <c r="L69" t="s">
        <v>133</v>
      </c>
      <c r="M69">
        <v>40456</v>
      </c>
      <c r="N69">
        <v>40543</v>
      </c>
      <c r="O69">
        <v>0</v>
      </c>
      <c r="P69">
        <v>2200</v>
      </c>
      <c r="Q69">
        <v>0</v>
      </c>
      <c r="R69">
        <v>2200</v>
      </c>
    </row>
    <row r="70" spans="1:18" x14ac:dyDescent="0.25">
      <c r="A70" t="s">
        <v>12</v>
      </c>
      <c r="B70" t="s">
        <v>15</v>
      </c>
      <c r="C70" t="s">
        <v>109</v>
      </c>
      <c r="E70" t="s">
        <v>109</v>
      </c>
      <c r="F70" t="s">
        <v>21</v>
      </c>
      <c r="G70">
        <v>238</v>
      </c>
      <c r="H70" t="s">
        <v>17</v>
      </c>
      <c r="I70">
        <v>500</v>
      </c>
      <c r="J70" t="s">
        <v>18</v>
      </c>
      <c r="L70" t="s">
        <v>134</v>
      </c>
      <c r="M70">
        <v>40462</v>
      </c>
      <c r="N70">
        <v>40543</v>
      </c>
      <c r="O70">
        <v>0</v>
      </c>
      <c r="P70">
        <v>3550</v>
      </c>
      <c r="Q70">
        <v>0</v>
      </c>
      <c r="R70">
        <v>3550</v>
      </c>
    </row>
    <row r="71" spans="1:18" x14ac:dyDescent="0.25">
      <c r="A71" t="s">
        <v>12</v>
      </c>
      <c r="B71" t="s">
        <v>15</v>
      </c>
      <c r="C71" t="s">
        <v>109</v>
      </c>
      <c r="E71" t="s">
        <v>109</v>
      </c>
      <c r="F71" t="s">
        <v>21</v>
      </c>
      <c r="G71">
        <v>238</v>
      </c>
      <c r="H71" t="s">
        <v>17</v>
      </c>
      <c r="I71">
        <v>500</v>
      </c>
      <c r="J71" t="s">
        <v>18</v>
      </c>
      <c r="L71" t="s">
        <v>135</v>
      </c>
      <c r="M71">
        <v>40493</v>
      </c>
      <c r="N71">
        <v>40543</v>
      </c>
      <c r="O71">
        <v>0</v>
      </c>
      <c r="P71">
        <v>2825</v>
      </c>
      <c r="Q71">
        <v>0</v>
      </c>
      <c r="R71">
        <v>2825</v>
      </c>
    </row>
    <row r="72" spans="1:18" x14ac:dyDescent="0.25">
      <c r="A72" t="s">
        <v>12</v>
      </c>
      <c r="B72" t="s">
        <v>15</v>
      </c>
      <c r="C72" t="s">
        <v>109</v>
      </c>
      <c r="E72" t="s">
        <v>109</v>
      </c>
      <c r="F72" t="s">
        <v>21</v>
      </c>
      <c r="G72">
        <v>238</v>
      </c>
      <c r="H72" t="s">
        <v>17</v>
      </c>
      <c r="I72">
        <v>500</v>
      </c>
      <c r="J72" t="s">
        <v>18</v>
      </c>
      <c r="L72" t="s">
        <v>136</v>
      </c>
      <c r="M72">
        <v>40519</v>
      </c>
      <c r="N72">
        <v>40543</v>
      </c>
      <c r="O72">
        <v>0</v>
      </c>
      <c r="P72">
        <v>3137.5</v>
      </c>
      <c r="Q72">
        <v>0</v>
      </c>
      <c r="R72">
        <v>3137.5</v>
      </c>
    </row>
    <row r="73" spans="1:18" x14ac:dyDescent="0.25">
      <c r="A73" t="s">
        <v>12</v>
      </c>
      <c r="B73" t="s">
        <v>15</v>
      </c>
      <c r="C73" t="s">
        <v>109</v>
      </c>
      <c r="E73" t="s">
        <v>109</v>
      </c>
      <c r="F73" t="s">
        <v>21</v>
      </c>
      <c r="G73">
        <v>238</v>
      </c>
      <c r="H73" t="s">
        <v>17</v>
      </c>
      <c r="I73">
        <v>500</v>
      </c>
      <c r="J73" t="s">
        <v>18</v>
      </c>
      <c r="L73" t="s">
        <v>137</v>
      </c>
      <c r="M73">
        <v>40539</v>
      </c>
      <c r="N73">
        <v>40543</v>
      </c>
      <c r="O73">
        <v>0</v>
      </c>
      <c r="P73">
        <v>3480</v>
      </c>
      <c r="Q73">
        <v>0</v>
      </c>
      <c r="R73">
        <v>3480</v>
      </c>
    </row>
    <row r="74" spans="1:18" x14ac:dyDescent="0.25">
      <c r="A74" t="s">
        <v>12</v>
      </c>
      <c r="B74" t="s">
        <v>15</v>
      </c>
      <c r="C74" t="s">
        <v>109</v>
      </c>
      <c r="E74" t="s">
        <v>109</v>
      </c>
      <c r="F74" t="s">
        <v>22</v>
      </c>
      <c r="G74">
        <v>238</v>
      </c>
      <c r="H74" t="s">
        <v>17</v>
      </c>
      <c r="I74">
        <v>500</v>
      </c>
      <c r="J74" t="s">
        <v>18</v>
      </c>
      <c r="L74" t="s">
        <v>138</v>
      </c>
      <c r="M74">
        <v>40570</v>
      </c>
      <c r="N74">
        <v>40908</v>
      </c>
      <c r="O74">
        <v>0</v>
      </c>
      <c r="P74">
        <v>3600</v>
      </c>
      <c r="Q74">
        <v>0</v>
      </c>
      <c r="R74">
        <v>3600</v>
      </c>
    </row>
    <row r="75" spans="1:18" x14ac:dyDescent="0.25">
      <c r="A75" t="s">
        <v>12</v>
      </c>
      <c r="B75" t="s">
        <v>15</v>
      </c>
      <c r="C75" t="s">
        <v>109</v>
      </c>
      <c r="E75" t="s">
        <v>109</v>
      </c>
      <c r="F75" t="s">
        <v>22</v>
      </c>
      <c r="G75">
        <v>238</v>
      </c>
      <c r="H75" t="s">
        <v>17</v>
      </c>
      <c r="I75">
        <v>500</v>
      </c>
      <c r="J75" t="s">
        <v>18</v>
      </c>
      <c r="L75" t="s">
        <v>139</v>
      </c>
      <c r="M75">
        <v>40639</v>
      </c>
      <c r="N75">
        <v>40908</v>
      </c>
      <c r="O75">
        <v>0</v>
      </c>
      <c r="P75">
        <v>4977.5</v>
      </c>
      <c r="Q75">
        <v>0</v>
      </c>
      <c r="R75">
        <v>4977.5</v>
      </c>
    </row>
    <row r="76" spans="1:18" x14ac:dyDescent="0.25">
      <c r="A76" t="s">
        <v>12</v>
      </c>
      <c r="B76" t="s">
        <v>15</v>
      </c>
      <c r="C76" t="s">
        <v>109</v>
      </c>
      <c r="E76" t="s">
        <v>109</v>
      </c>
      <c r="F76" t="s">
        <v>22</v>
      </c>
      <c r="G76">
        <v>238</v>
      </c>
      <c r="H76" t="s">
        <v>17</v>
      </c>
      <c r="I76">
        <v>500</v>
      </c>
      <c r="J76" t="s">
        <v>18</v>
      </c>
      <c r="L76" t="s">
        <v>140</v>
      </c>
      <c r="M76">
        <v>40666</v>
      </c>
      <c r="N76">
        <v>40908</v>
      </c>
      <c r="O76">
        <v>0</v>
      </c>
      <c r="P76">
        <v>2882.5</v>
      </c>
      <c r="Q76">
        <v>0</v>
      </c>
      <c r="R76">
        <v>2882.5</v>
      </c>
    </row>
    <row r="77" spans="1:18" x14ac:dyDescent="0.25">
      <c r="A77" t="s">
        <v>12</v>
      </c>
      <c r="B77" t="s">
        <v>15</v>
      </c>
      <c r="C77" t="s">
        <v>109</v>
      </c>
      <c r="E77" t="s">
        <v>109</v>
      </c>
      <c r="F77" t="s">
        <v>22</v>
      </c>
      <c r="G77">
        <v>238</v>
      </c>
      <c r="H77" t="s">
        <v>17</v>
      </c>
      <c r="I77">
        <v>500</v>
      </c>
      <c r="J77" t="s">
        <v>18</v>
      </c>
      <c r="L77" t="s">
        <v>141</v>
      </c>
      <c r="M77">
        <v>40722</v>
      </c>
      <c r="N77">
        <v>40908</v>
      </c>
      <c r="O77">
        <v>0</v>
      </c>
      <c r="P77">
        <v>3222.5</v>
      </c>
      <c r="Q77">
        <v>0</v>
      </c>
      <c r="R77">
        <v>3222.5</v>
      </c>
    </row>
    <row r="78" spans="1:18" x14ac:dyDescent="0.25">
      <c r="A78" t="s">
        <v>12</v>
      </c>
      <c r="B78" t="s">
        <v>15</v>
      </c>
      <c r="C78" t="s">
        <v>109</v>
      </c>
      <c r="E78" t="s">
        <v>109</v>
      </c>
      <c r="F78" t="s">
        <v>22</v>
      </c>
      <c r="G78">
        <v>238</v>
      </c>
      <c r="H78" t="s">
        <v>17</v>
      </c>
      <c r="I78">
        <v>500</v>
      </c>
      <c r="J78" t="s">
        <v>18</v>
      </c>
      <c r="L78" t="s">
        <v>142</v>
      </c>
      <c r="M78">
        <v>40773</v>
      </c>
      <c r="N78">
        <v>40908</v>
      </c>
      <c r="O78">
        <v>0</v>
      </c>
      <c r="P78">
        <v>1482.5</v>
      </c>
      <c r="Q78">
        <v>0</v>
      </c>
      <c r="R78">
        <v>1482.5</v>
      </c>
    </row>
    <row r="79" spans="1:18" x14ac:dyDescent="0.25">
      <c r="A79" t="s">
        <v>12</v>
      </c>
      <c r="B79" t="s">
        <v>15</v>
      </c>
      <c r="C79" t="s">
        <v>143</v>
      </c>
      <c r="E79" t="s">
        <v>143</v>
      </c>
      <c r="F79" t="s">
        <v>20</v>
      </c>
      <c r="G79">
        <v>262</v>
      </c>
      <c r="H79" t="s">
        <v>50</v>
      </c>
      <c r="I79">
        <v>532</v>
      </c>
      <c r="J79" t="s">
        <v>51</v>
      </c>
      <c r="K79" t="s">
        <v>144</v>
      </c>
      <c r="L79" t="s">
        <v>145</v>
      </c>
      <c r="M79">
        <v>39814</v>
      </c>
      <c r="N79">
        <v>40755</v>
      </c>
      <c r="O79">
        <v>0</v>
      </c>
      <c r="P79">
        <v>52946.28</v>
      </c>
      <c r="Q79">
        <v>4016.17</v>
      </c>
      <c r="R79">
        <v>56962.45</v>
      </c>
    </row>
    <row r="80" spans="1:18" x14ac:dyDescent="0.25">
      <c r="A80" t="s">
        <v>12</v>
      </c>
      <c r="B80" t="s">
        <v>15</v>
      </c>
      <c r="C80" t="s">
        <v>146</v>
      </c>
      <c r="E80" t="s">
        <v>146</v>
      </c>
      <c r="F80" t="s">
        <v>16</v>
      </c>
      <c r="G80">
        <v>257</v>
      </c>
      <c r="H80" t="s">
        <v>27</v>
      </c>
      <c r="I80">
        <v>502</v>
      </c>
      <c r="J80" t="s">
        <v>28</v>
      </c>
      <c r="K80" t="s">
        <v>27</v>
      </c>
      <c r="L80" t="s">
        <v>147</v>
      </c>
      <c r="M80">
        <v>39967</v>
      </c>
      <c r="N80">
        <v>40086</v>
      </c>
      <c r="O80">
        <v>0</v>
      </c>
      <c r="P80">
        <v>3000</v>
      </c>
      <c r="Q80">
        <v>0</v>
      </c>
      <c r="R80">
        <v>3000</v>
      </c>
    </row>
    <row r="81" spans="1:18" x14ac:dyDescent="0.25">
      <c r="A81" t="s">
        <v>12</v>
      </c>
      <c r="B81" t="s">
        <v>15</v>
      </c>
      <c r="C81" t="s">
        <v>148</v>
      </c>
      <c r="E81" t="s">
        <v>148</v>
      </c>
      <c r="F81" t="s">
        <v>16</v>
      </c>
      <c r="G81">
        <v>238</v>
      </c>
      <c r="H81" t="s">
        <v>17</v>
      </c>
      <c r="I81">
        <v>500</v>
      </c>
      <c r="J81" t="s">
        <v>18</v>
      </c>
      <c r="K81" t="s">
        <v>18</v>
      </c>
      <c r="L81" t="s">
        <v>149</v>
      </c>
      <c r="M81">
        <v>39850</v>
      </c>
      <c r="N81">
        <v>40178</v>
      </c>
      <c r="O81">
        <v>3</v>
      </c>
      <c r="P81">
        <v>120</v>
      </c>
      <c r="Q81">
        <v>0</v>
      </c>
      <c r="R81">
        <v>120</v>
      </c>
    </row>
    <row r="82" spans="1:18" x14ac:dyDescent="0.25">
      <c r="A82" t="s">
        <v>12</v>
      </c>
      <c r="B82" t="s">
        <v>15</v>
      </c>
      <c r="C82" t="s">
        <v>148</v>
      </c>
      <c r="E82" t="s">
        <v>148</v>
      </c>
      <c r="F82" t="s">
        <v>21</v>
      </c>
      <c r="G82">
        <v>238</v>
      </c>
      <c r="H82" t="s">
        <v>17</v>
      </c>
      <c r="I82">
        <v>500</v>
      </c>
      <c r="J82" t="s">
        <v>18</v>
      </c>
      <c r="L82" t="s">
        <v>150</v>
      </c>
      <c r="M82">
        <v>40204</v>
      </c>
      <c r="N82">
        <v>40543</v>
      </c>
      <c r="O82">
        <v>0</v>
      </c>
      <c r="P82">
        <v>1300</v>
      </c>
      <c r="Q82">
        <v>0</v>
      </c>
      <c r="R82">
        <v>1300</v>
      </c>
    </row>
    <row r="83" spans="1:18" x14ac:dyDescent="0.25">
      <c r="A83" t="s">
        <v>12</v>
      </c>
      <c r="B83" t="s">
        <v>15</v>
      </c>
      <c r="C83" t="s">
        <v>148</v>
      </c>
      <c r="E83" t="s">
        <v>148</v>
      </c>
      <c r="F83" t="s">
        <v>21</v>
      </c>
      <c r="G83">
        <v>238</v>
      </c>
      <c r="H83" t="s">
        <v>17</v>
      </c>
      <c r="I83">
        <v>500</v>
      </c>
      <c r="J83" t="s">
        <v>18</v>
      </c>
      <c r="L83" t="s">
        <v>151</v>
      </c>
      <c r="M83">
        <v>40248</v>
      </c>
      <c r="N83">
        <v>40543</v>
      </c>
      <c r="O83">
        <v>0</v>
      </c>
      <c r="P83">
        <v>237</v>
      </c>
      <c r="Q83">
        <v>0</v>
      </c>
      <c r="R83">
        <v>237</v>
      </c>
    </row>
    <row r="84" spans="1:18" x14ac:dyDescent="0.25">
      <c r="A84" t="s">
        <v>12</v>
      </c>
      <c r="B84" t="s">
        <v>15</v>
      </c>
      <c r="C84" t="s">
        <v>152</v>
      </c>
      <c r="E84" t="s">
        <v>152</v>
      </c>
      <c r="F84" t="s">
        <v>23</v>
      </c>
      <c r="G84">
        <v>257</v>
      </c>
      <c r="H84" t="s">
        <v>27</v>
      </c>
      <c r="I84">
        <v>502</v>
      </c>
      <c r="J84" t="s">
        <v>28</v>
      </c>
      <c r="L84" t="s">
        <v>153</v>
      </c>
      <c r="M84">
        <v>40677</v>
      </c>
      <c r="N84">
        <v>40927</v>
      </c>
      <c r="O84">
        <v>0</v>
      </c>
      <c r="P84">
        <v>7500</v>
      </c>
      <c r="Q84">
        <v>0</v>
      </c>
      <c r="R84">
        <v>7500</v>
      </c>
    </row>
    <row r="85" spans="1:18" x14ac:dyDescent="0.25">
      <c r="A85" t="s">
        <v>12</v>
      </c>
      <c r="B85" t="s">
        <v>15</v>
      </c>
      <c r="C85" t="s">
        <v>154</v>
      </c>
      <c r="E85" t="s">
        <v>154</v>
      </c>
      <c r="F85" t="s">
        <v>16</v>
      </c>
      <c r="G85">
        <v>238</v>
      </c>
      <c r="H85" t="s">
        <v>17</v>
      </c>
      <c r="I85">
        <v>500</v>
      </c>
      <c r="J85" t="s">
        <v>18</v>
      </c>
      <c r="K85" t="s">
        <v>33</v>
      </c>
      <c r="L85" t="s">
        <v>155</v>
      </c>
      <c r="M85">
        <v>40004</v>
      </c>
      <c r="N85">
        <v>40178</v>
      </c>
      <c r="O85">
        <v>0</v>
      </c>
      <c r="P85">
        <v>565.24</v>
      </c>
      <c r="Q85">
        <v>0</v>
      </c>
      <c r="R85">
        <v>565.24</v>
      </c>
    </row>
    <row r="86" spans="1:18" x14ac:dyDescent="0.25">
      <c r="A86" t="s">
        <v>12</v>
      </c>
      <c r="B86" t="s">
        <v>15</v>
      </c>
      <c r="C86" t="s">
        <v>154</v>
      </c>
      <c r="E86" t="s">
        <v>154</v>
      </c>
      <c r="F86" t="s">
        <v>16</v>
      </c>
      <c r="G86">
        <v>238</v>
      </c>
      <c r="H86" t="s">
        <v>17</v>
      </c>
      <c r="I86">
        <v>500</v>
      </c>
      <c r="J86" t="s">
        <v>18</v>
      </c>
      <c r="K86" t="s">
        <v>33</v>
      </c>
      <c r="L86" t="s">
        <v>156</v>
      </c>
      <c r="M86">
        <v>40102</v>
      </c>
      <c r="N86">
        <v>40178</v>
      </c>
      <c r="O86">
        <v>0</v>
      </c>
      <c r="P86">
        <v>3121.5</v>
      </c>
      <c r="Q86">
        <v>0</v>
      </c>
      <c r="R86">
        <v>3121.5</v>
      </c>
    </row>
    <row r="87" spans="1:18" x14ac:dyDescent="0.25">
      <c r="A87" t="s">
        <v>12</v>
      </c>
      <c r="B87" t="s">
        <v>15</v>
      </c>
      <c r="C87" t="s">
        <v>154</v>
      </c>
      <c r="E87" t="s">
        <v>154</v>
      </c>
      <c r="F87" t="s">
        <v>16</v>
      </c>
      <c r="G87">
        <v>238</v>
      </c>
      <c r="H87" t="s">
        <v>17</v>
      </c>
      <c r="I87">
        <v>500</v>
      </c>
      <c r="J87" t="s">
        <v>18</v>
      </c>
      <c r="K87" t="s">
        <v>18</v>
      </c>
      <c r="L87" t="s">
        <v>157</v>
      </c>
      <c r="M87">
        <v>39931</v>
      </c>
      <c r="N87">
        <v>40178</v>
      </c>
      <c r="O87">
        <v>3</v>
      </c>
      <c r="P87">
        <v>1364.5</v>
      </c>
      <c r="Q87">
        <v>0</v>
      </c>
      <c r="R87">
        <v>1364.5</v>
      </c>
    </row>
    <row r="88" spans="1:18" x14ac:dyDescent="0.25">
      <c r="A88" t="s">
        <v>12</v>
      </c>
      <c r="B88" t="s">
        <v>15</v>
      </c>
      <c r="C88" t="s">
        <v>154</v>
      </c>
      <c r="E88" t="s">
        <v>154</v>
      </c>
      <c r="F88" t="s">
        <v>16</v>
      </c>
      <c r="G88">
        <v>238</v>
      </c>
      <c r="H88" t="s">
        <v>17</v>
      </c>
      <c r="I88">
        <v>500</v>
      </c>
      <c r="J88" t="s">
        <v>18</v>
      </c>
      <c r="K88" t="s">
        <v>18</v>
      </c>
      <c r="L88" t="s">
        <v>158</v>
      </c>
      <c r="M88">
        <v>39982</v>
      </c>
      <c r="N88">
        <v>40178</v>
      </c>
      <c r="O88">
        <v>6</v>
      </c>
      <c r="P88">
        <v>1986.24</v>
      </c>
      <c r="Q88">
        <v>0</v>
      </c>
      <c r="R88">
        <v>1986.24</v>
      </c>
    </row>
    <row r="89" spans="1:18" x14ac:dyDescent="0.25">
      <c r="A89" t="s">
        <v>12</v>
      </c>
      <c r="B89" t="s">
        <v>15</v>
      </c>
      <c r="C89" t="s">
        <v>154</v>
      </c>
      <c r="E89" t="s">
        <v>154</v>
      </c>
      <c r="F89" t="s">
        <v>16</v>
      </c>
      <c r="G89">
        <v>238</v>
      </c>
      <c r="H89" t="s">
        <v>17</v>
      </c>
      <c r="I89">
        <v>500</v>
      </c>
      <c r="J89" t="s">
        <v>18</v>
      </c>
      <c r="L89" t="s">
        <v>159</v>
      </c>
      <c r="M89">
        <v>40151</v>
      </c>
      <c r="N89">
        <v>40178</v>
      </c>
      <c r="O89">
        <v>0</v>
      </c>
      <c r="P89">
        <v>2253.98</v>
      </c>
      <c r="Q89">
        <v>0</v>
      </c>
      <c r="R89">
        <v>2253.98</v>
      </c>
    </row>
    <row r="90" spans="1:18" x14ac:dyDescent="0.25">
      <c r="A90" t="s">
        <v>12</v>
      </c>
      <c r="B90" t="s">
        <v>15</v>
      </c>
      <c r="C90" t="s">
        <v>154</v>
      </c>
      <c r="E90" t="s">
        <v>154</v>
      </c>
      <c r="F90" t="s">
        <v>16</v>
      </c>
      <c r="G90">
        <v>238</v>
      </c>
      <c r="H90" t="s">
        <v>17</v>
      </c>
      <c r="I90">
        <v>500</v>
      </c>
      <c r="J90" t="s">
        <v>18</v>
      </c>
      <c r="L90" t="s">
        <v>160</v>
      </c>
      <c r="M90">
        <v>40155</v>
      </c>
      <c r="N90">
        <v>40178</v>
      </c>
      <c r="O90">
        <v>0</v>
      </c>
      <c r="P90">
        <v>282.62</v>
      </c>
      <c r="Q90">
        <v>0</v>
      </c>
      <c r="R90">
        <v>282.62</v>
      </c>
    </row>
    <row r="91" spans="1:18" x14ac:dyDescent="0.25">
      <c r="A91" t="s">
        <v>12</v>
      </c>
      <c r="B91" t="s">
        <v>15</v>
      </c>
      <c r="C91" t="s">
        <v>154</v>
      </c>
      <c r="E91" t="s">
        <v>154</v>
      </c>
      <c r="F91" t="s">
        <v>16</v>
      </c>
      <c r="G91">
        <v>238</v>
      </c>
      <c r="H91" t="s">
        <v>17</v>
      </c>
      <c r="I91">
        <v>500</v>
      </c>
      <c r="J91" t="s">
        <v>18</v>
      </c>
      <c r="L91" t="s">
        <v>161</v>
      </c>
      <c r="M91">
        <v>40157</v>
      </c>
      <c r="N91">
        <v>40178</v>
      </c>
      <c r="O91">
        <v>0</v>
      </c>
      <c r="P91">
        <v>1421</v>
      </c>
      <c r="Q91">
        <v>0</v>
      </c>
      <c r="R91">
        <v>1421</v>
      </c>
    </row>
    <row r="92" spans="1:18" x14ac:dyDescent="0.25">
      <c r="A92" t="s">
        <v>12</v>
      </c>
      <c r="B92" t="s">
        <v>15</v>
      </c>
      <c r="C92" t="s">
        <v>154</v>
      </c>
      <c r="E92" t="s">
        <v>154</v>
      </c>
      <c r="F92" t="s">
        <v>16</v>
      </c>
      <c r="G92">
        <v>238</v>
      </c>
      <c r="H92" t="s">
        <v>17</v>
      </c>
      <c r="I92">
        <v>500</v>
      </c>
      <c r="J92" t="s">
        <v>18</v>
      </c>
      <c r="L92" t="s">
        <v>162</v>
      </c>
      <c r="M92">
        <v>40161</v>
      </c>
      <c r="N92">
        <v>40178</v>
      </c>
      <c r="O92">
        <v>0</v>
      </c>
      <c r="P92">
        <v>1000</v>
      </c>
      <c r="Q92">
        <v>0</v>
      </c>
      <c r="R92">
        <v>1000</v>
      </c>
    </row>
    <row r="93" spans="1:18" x14ac:dyDescent="0.25">
      <c r="A93" t="s">
        <v>12</v>
      </c>
      <c r="B93" t="s">
        <v>15</v>
      </c>
      <c r="C93" t="s">
        <v>154</v>
      </c>
      <c r="E93" t="s">
        <v>154</v>
      </c>
      <c r="F93" t="s">
        <v>21</v>
      </c>
      <c r="G93">
        <v>238</v>
      </c>
      <c r="H93" t="s">
        <v>17</v>
      </c>
      <c r="I93">
        <v>500</v>
      </c>
      <c r="J93" t="s">
        <v>18</v>
      </c>
      <c r="L93" t="s">
        <v>163</v>
      </c>
      <c r="M93">
        <v>40207</v>
      </c>
      <c r="N93">
        <v>40543</v>
      </c>
      <c r="O93">
        <v>0</v>
      </c>
      <c r="P93">
        <v>749</v>
      </c>
      <c r="Q93">
        <v>0</v>
      </c>
      <c r="R93">
        <v>749</v>
      </c>
    </row>
    <row r="94" spans="1:18" x14ac:dyDescent="0.25">
      <c r="A94" t="s">
        <v>12</v>
      </c>
      <c r="B94" t="s">
        <v>15</v>
      </c>
      <c r="C94" t="s">
        <v>154</v>
      </c>
      <c r="E94" t="s">
        <v>154</v>
      </c>
      <c r="F94" t="s">
        <v>21</v>
      </c>
      <c r="G94">
        <v>238</v>
      </c>
      <c r="H94" t="s">
        <v>17</v>
      </c>
      <c r="I94">
        <v>500</v>
      </c>
      <c r="J94" t="s">
        <v>18</v>
      </c>
      <c r="L94" t="s">
        <v>164</v>
      </c>
      <c r="M94">
        <v>40245</v>
      </c>
      <c r="N94">
        <v>40543</v>
      </c>
      <c r="O94">
        <v>0</v>
      </c>
      <c r="P94">
        <v>2000</v>
      </c>
      <c r="Q94">
        <v>0</v>
      </c>
      <c r="R94">
        <v>2000</v>
      </c>
    </row>
    <row r="95" spans="1:18" x14ac:dyDescent="0.25">
      <c r="A95" t="s">
        <v>12</v>
      </c>
      <c r="B95" t="s">
        <v>15</v>
      </c>
      <c r="C95" t="s">
        <v>154</v>
      </c>
      <c r="E95" t="s">
        <v>154</v>
      </c>
      <c r="F95" t="s">
        <v>21</v>
      </c>
      <c r="G95">
        <v>238</v>
      </c>
      <c r="H95" t="s">
        <v>17</v>
      </c>
      <c r="I95">
        <v>500</v>
      </c>
      <c r="J95" t="s">
        <v>18</v>
      </c>
      <c r="L95" t="s">
        <v>165</v>
      </c>
      <c r="M95">
        <v>40274</v>
      </c>
      <c r="N95">
        <v>40543</v>
      </c>
      <c r="O95">
        <v>0</v>
      </c>
      <c r="P95">
        <v>1421</v>
      </c>
      <c r="Q95">
        <v>0</v>
      </c>
      <c r="R95">
        <v>1421</v>
      </c>
    </row>
    <row r="96" spans="1:18" x14ac:dyDescent="0.25">
      <c r="A96" t="s">
        <v>12</v>
      </c>
      <c r="B96" t="s">
        <v>15</v>
      </c>
      <c r="C96" t="s">
        <v>154</v>
      </c>
      <c r="E96" t="s">
        <v>154</v>
      </c>
      <c r="F96" t="s">
        <v>21</v>
      </c>
      <c r="G96">
        <v>238</v>
      </c>
      <c r="H96" t="s">
        <v>17</v>
      </c>
      <c r="I96">
        <v>500</v>
      </c>
      <c r="J96" t="s">
        <v>18</v>
      </c>
      <c r="L96" t="s">
        <v>166</v>
      </c>
      <c r="M96">
        <v>40326</v>
      </c>
      <c r="N96">
        <v>40543</v>
      </c>
      <c r="O96">
        <v>0</v>
      </c>
      <c r="P96">
        <v>3290.5</v>
      </c>
      <c r="Q96">
        <v>0</v>
      </c>
      <c r="R96">
        <v>3290.5</v>
      </c>
    </row>
    <row r="97" spans="1:18" x14ac:dyDescent="0.25">
      <c r="A97" t="s">
        <v>12</v>
      </c>
      <c r="B97" t="s">
        <v>15</v>
      </c>
      <c r="C97" t="s">
        <v>154</v>
      </c>
      <c r="E97" t="s">
        <v>154</v>
      </c>
      <c r="F97" t="s">
        <v>21</v>
      </c>
      <c r="G97">
        <v>238</v>
      </c>
      <c r="H97" t="s">
        <v>17</v>
      </c>
      <c r="I97">
        <v>500</v>
      </c>
      <c r="J97" t="s">
        <v>18</v>
      </c>
      <c r="L97" t="s">
        <v>167</v>
      </c>
      <c r="M97">
        <v>40336</v>
      </c>
      <c r="N97">
        <v>40543</v>
      </c>
      <c r="O97">
        <v>0</v>
      </c>
      <c r="P97">
        <v>1672</v>
      </c>
      <c r="Q97">
        <v>0</v>
      </c>
      <c r="R97">
        <v>1672</v>
      </c>
    </row>
    <row r="98" spans="1:18" x14ac:dyDescent="0.25">
      <c r="A98" t="s">
        <v>12</v>
      </c>
      <c r="B98" t="s">
        <v>15</v>
      </c>
      <c r="C98" t="s">
        <v>154</v>
      </c>
      <c r="E98" t="s">
        <v>154</v>
      </c>
      <c r="F98" t="s">
        <v>21</v>
      </c>
      <c r="G98">
        <v>238</v>
      </c>
      <c r="H98" t="s">
        <v>17</v>
      </c>
      <c r="I98">
        <v>500</v>
      </c>
      <c r="J98" t="s">
        <v>18</v>
      </c>
      <c r="L98" t="s">
        <v>168</v>
      </c>
      <c r="M98">
        <v>40331</v>
      </c>
      <c r="N98">
        <v>40543</v>
      </c>
      <c r="O98">
        <v>0</v>
      </c>
      <c r="P98">
        <v>2996</v>
      </c>
      <c r="Q98">
        <v>0</v>
      </c>
      <c r="R98">
        <v>2996</v>
      </c>
    </row>
    <row r="99" spans="1:18" x14ac:dyDescent="0.25">
      <c r="A99" t="s">
        <v>12</v>
      </c>
      <c r="B99" t="s">
        <v>15</v>
      </c>
      <c r="C99" t="s">
        <v>154</v>
      </c>
      <c r="E99" t="s">
        <v>154</v>
      </c>
      <c r="F99" t="s">
        <v>21</v>
      </c>
      <c r="G99">
        <v>238</v>
      </c>
      <c r="H99" t="s">
        <v>17</v>
      </c>
      <c r="I99">
        <v>500</v>
      </c>
      <c r="J99" t="s">
        <v>18</v>
      </c>
      <c r="L99" t="s">
        <v>169</v>
      </c>
      <c r="M99">
        <v>40359</v>
      </c>
      <c r="N99">
        <v>40543</v>
      </c>
      <c r="O99">
        <v>0</v>
      </c>
      <c r="P99">
        <v>3460.12</v>
      </c>
      <c r="Q99">
        <v>0</v>
      </c>
      <c r="R99">
        <v>3460.12</v>
      </c>
    </row>
    <row r="100" spans="1:18" x14ac:dyDescent="0.25">
      <c r="A100" t="s">
        <v>12</v>
      </c>
      <c r="B100" t="s">
        <v>15</v>
      </c>
      <c r="C100" t="s">
        <v>154</v>
      </c>
      <c r="E100" t="s">
        <v>154</v>
      </c>
      <c r="F100" t="s">
        <v>21</v>
      </c>
      <c r="G100">
        <v>238</v>
      </c>
      <c r="H100" t="s">
        <v>17</v>
      </c>
      <c r="I100">
        <v>500</v>
      </c>
      <c r="J100" t="s">
        <v>18</v>
      </c>
      <c r="L100" t="s">
        <v>170</v>
      </c>
      <c r="M100">
        <v>40354</v>
      </c>
      <c r="N100">
        <v>40543</v>
      </c>
      <c r="O100">
        <v>0</v>
      </c>
      <c r="P100">
        <v>1123.5</v>
      </c>
      <c r="Q100">
        <v>0</v>
      </c>
      <c r="R100">
        <v>1123.5</v>
      </c>
    </row>
    <row r="101" spans="1:18" x14ac:dyDescent="0.25">
      <c r="A101" t="s">
        <v>12</v>
      </c>
      <c r="B101" t="s">
        <v>15</v>
      </c>
      <c r="C101" t="s">
        <v>154</v>
      </c>
      <c r="E101" t="s">
        <v>154</v>
      </c>
      <c r="F101" t="s">
        <v>21</v>
      </c>
      <c r="G101">
        <v>238</v>
      </c>
      <c r="H101" t="s">
        <v>17</v>
      </c>
      <c r="I101">
        <v>500</v>
      </c>
      <c r="J101" t="s">
        <v>18</v>
      </c>
      <c r="L101" t="s">
        <v>171</v>
      </c>
      <c r="M101">
        <v>40357</v>
      </c>
      <c r="N101">
        <v>40543</v>
      </c>
      <c r="O101">
        <v>0</v>
      </c>
      <c r="P101">
        <v>1795.5</v>
      </c>
      <c r="Q101">
        <v>0</v>
      </c>
      <c r="R101">
        <v>1795.5</v>
      </c>
    </row>
    <row r="102" spans="1:18" x14ac:dyDescent="0.25">
      <c r="A102" t="s">
        <v>12</v>
      </c>
      <c r="B102" t="s">
        <v>15</v>
      </c>
      <c r="C102" t="s">
        <v>154</v>
      </c>
      <c r="E102" t="s">
        <v>154</v>
      </c>
      <c r="F102" t="s">
        <v>21</v>
      </c>
      <c r="G102">
        <v>238</v>
      </c>
      <c r="H102" t="s">
        <v>17</v>
      </c>
      <c r="I102">
        <v>500</v>
      </c>
      <c r="J102" t="s">
        <v>18</v>
      </c>
      <c r="L102" t="s">
        <v>172</v>
      </c>
      <c r="M102">
        <v>40380</v>
      </c>
      <c r="N102">
        <v>40543</v>
      </c>
      <c r="O102">
        <v>0</v>
      </c>
      <c r="P102">
        <v>1297.5</v>
      </c>
      <c r="Q102">
        <v>0</v>
      </c>
      <c r="R102">
        <v>1297.5</v>
      </c>
    </row>
    <row r="103" spans="1:18" x14ac:dyDescent="0.25">
      <c r="A103" t="s">
        <v>12</v>
      </c>
      <c r="B103" t="s">
        <v>15</v>
      </c>
      <c r="C103" t="s">
        <v>154</v>
      </c>
      <c r="E103" t="s">
        <v>154</v>
      </c>
      <c r="F103" t="s">
        <v>21</v>
      </c>
      <c r="G103">
        <v>238</v>
      </c>
      <c r="H103" t="s">
        <v>17</v>
      </c>
      <c r="I103">
        <v>500</v>
      </c>
      <c r="J103" t="s">
        <v>18</v>
      </c>
      <c r="L103" t="s">
        <v>173</v>
      </c>
      <c r="M103">
        <v>40386</v>
      </c>
      <c r="N103">
        <v>40543</v>
      </c>
      <c r="O103">
        <v>0</v>
      </c>
      <c r="P103">
        <v>374.5</v>
      </c>
      <c r="Q103">
        <v>0</v>
      </c>
      <c r="R103">
        <v>374.5</v>
      </c>
    </row>
    <row r="104" spans="1:18" x14ac:dyDescent="0.25">
      <c r="A104" t="s">
        <v>12</v>
      </c>
      <c r="B104" t="s">
        <v>15</v>
      </c>
      <c r="C104" t="s">
        <v>154</v>
      </c>
      <c r="E104" t="s">
        <v>154</v>
      </c>
      <c r="F104" t="s">
        <v>21</v>
      </c>
      <c r="G104">
        <v>238</v>
      </c>
      <c r="H104" t="s">
        <v>17</v>
      </c>
      <c r="I104">
        <v>500</v>
      </c>
      <c r="J104" t="s">
        <v>18</v>
      </c>
      <c r="L104" t="s">
        <v>174</v>
      </c>
      <c r="M104">
        <v>40392</v>
      </c>
      <c r="N104">
        <v>40543</v>
      </c>
      <c r="O104">
        <v>0</v>
      </c>
      <c r="P104">
        <v>1321</v>
      </c>
      <c r="Q104">
        <v>0</v>
      </c>
      <c r="R104">
        <v>1321</v>
      </c>
    </row>
    <row r="105" spans="1:18" x14ac:dyDescent="0.25">
      <c r="A105" t="s">
        <v>12</v>
      </c>
      <c r="B105" t="s">
        <v>15</v>
      </c>
      <c r="C105" t="s">
        <v>154</v>
      </c>
      <c r="E105" t="s">
        <v>154</v>
      </c>
      <c r="F105" t="s">
        <v>21</v>
      </c>
      <c r="G105">
        <v>238</v>
      </c>
      <c r="H105" t="s">
        <v>17</v>
      </c>
      <c r="I105">
        <v>500</v>
      </c>
      <c r="J105" t="s">
        <v>18</v>
      </c>
      <c r="L105" t="s">
        <v>175</v>
      </c>
      <c r="M105">
        <v>40458</v>
      </c>
      <c r="N105">
        <v>40543</v>
      </c>
      <c r="O105">
        <v>0</v>
      </c>
      <c r="P105">
        <v>580.12</v>
      </c>
      <c r="Q105">
        <v>0</v>
      </c>
      <c r="R105">
        <v>580.12</v>
      </c>
    </row>
    <row r="106" spans="1:18" x14ac:dyDescent="0.25">
      <c r="A106" t="s">
        <v>12</v>
      </c>
      <c r="B106" t="s">
        <v>15</v>
      </c>
      <c r="C106" t="s">
        <v>154</v>
      </c>
      <c r="E106" t="s">
        <v>154</v>
      </c>
      <c r="F106" t="s">
        <v>21</v>
      </c>
      <c r="G106">
        <v>238</v>
      </c>
      <c r="H106" t="s">
        <v>17</v>
      </c>
      <c r="I106">
        <v>500</v>
      </c>
      <c r="J106" t="s">
        <v>18</v>
      </c>
      <c r="L106" t="s">
        <v>176</v>
      </c>
      <c r="M106">
        <v>40456</v>
      </c>
      <c r="N106">
        <v>40543</v>
      </c>
      <c r="O106">
        <v>0</v>
      </c>
      <c r="P106">
        <v>2572</v>
      </c>
      <c r="Q106">
        <v>0</v>
      </c>
      <c r="R106">
        <v>2572</v>
      </c>
    </row>
    <row r="107" spans="1:18" x14ac:dyDescent="0.25">
      <c r="A107" t="s">
        <v>12</v>
      </c>
      <c r="B107" t="s">
        <v>15</v>
      </c>
      <c r="C107" t="s">
        <v>154</v>
      </c>
      <c r="E107" t="s">
        <v>154</v>
      </c>
      <c r="F107" t="s">
        <v>21</v>
      </c>
      <c r="G107">
        <v>238</v>
      </c>
      <c r="H107" t="s">
        <v>17</v>
      </c>
      <c r="I107">
        <v>500</v>
      </c>
      <c r="J107" t="s">
        <v>18</v>
      </c>
      <c r="L107" t="s">
        <v>177</v>
      </c>
      <c r="M107">
        <v>40462</v>
      </c>
      <c r="N107">
        <v>40543</v>
      </c>
      <c r="O107">
        <v>0</v>
      </c>
      <c r="P107">
        <v>1297.5</v>
      </c>
      <c r="Q107">
        <v>0</v>
      </c>
      <c r="R107">
        <v>1297.5</v>
      </c>
    </row>
    <row r="108" spans="1:18" x14ac:dyDescent="0.25">
      <c r="A108" t="s">
        <v>12</v>
      </c>
      <c r="B108" t="s">
        <v>15</v>
      </c>
      <c r="C108" t="s">
        <v>154</v>
      </c>
      <c r="E108" t="s">
        <v>154</v>
      </c>
      <c r="F108" t="s">
        <v>21</v>
      </c>
      <c r="G108">
        <v>238</v>
      </c>
      <c r="H108" t="s">
        <v>17</v>
      </c>
      <c r="I108">
        <v>500</v>
      </c>
      <c r="J108" t="s">
        <v>18</v>
      </c>
      <c r="L108" t="s">
        <v>178</v>
      </c>
      <c r="M108">
        <v>40478</v>
      </c>
      <c r="N108">
        <v>40543</v>
      </c>
      <c r="O108">
        <v>0</v>
      </c>
      <c r="P108">
        <v>1352.5</v>
      </c>
      <c r="Q108">
        <v>0</v>
      </c>
      <c r="R108">
        <v>1352.5</v>
      </c>
    </row>
    <row r="109" spans="1:18" x14ac:dyDescent="0.25">
      <c r="A109" t="s">
        <v>12</v>
      </c>
      <c r="B109" t="s">
        <v>15</v>
      </c>
      <c r="C109" t="s">
        <v>154</v>
      </c>
      <c r="E109" t="s">
        <v>154</v>
      </c>
      <c r="F109" t="s">
        <v>21</v>
      </c>
      <c r="G109">
        <v>238</v>
      </c>
      <c r="H109" t="s">
        <v>17</v>
      </c>
      <c r="I109">
        <v>500</v>
      </c>
      <c r="J109" t="s">
        <v>18</v>
      </c>
      <c r="L109" t="s">
        <v>179</v>
      </c>
      <c r="M109">
        <v>40498</v>
      </c>
      <c r="N109">
        <v>40543</v>
      </c>
      <c r="O109">
        <v>0</v>
      </c>
      <c r="P109">
        <v>1749</v>
      </c>
      <c r="Q109">
        <v>0</v>
      </c>
      <c r="R109">
        <v>1749</v>
      </c>
    </row>
    <row r="110" spans="1:18" x14ac:dyDescent="0.25">
      <c r="A110" t="s">
        <v>12</v>
      </c>
      <c r="B110" t="s">
        <v>15</v>
      </c>
      <c r="C110" t="s">
        <v>154</v>
      </c>
      <c r="E110" t="s">
        <v>154</v>
      </c>
      <c r="F110" t="s">
        <v>21</v>
      </c>
      <c r="G110">
        <v>238</v>
      </c>
      <c r="H110" t="s">
        <v>17</v>
      </c>
      <c r="I110">
        <v>500</v>
      </c>
      <c r="J110" t="s">
        <v>18</v>
      </c>
      <c r="L110" t="s">
        <v>180</v>
      </c>
      <c r="M110">
        <v>40504</v>
      </c>
      <c r="N110">
        <v>40543</v>
      </c>
      <c r="O110">
        <v>0</v>
      </c>
      <c r="P110">
        <v>500</v>
      </c>
      <c r="Q110">
        <v>0</v>
      </c>
      <c r="R110">
        <v>500</v>
      </c>
    </row>
    <row r="111" spans="1:18" x14ac:dyDescent="0.25">
      <c r="A111" t="s">
        <v>12</v>
      </c>
      <c r="B111" t="s">
        <v>15</v>
      </c>
      <c r="C111" t="s">
        <v>154</v>
      </c>
      <c r="E111" t="s">
        <v>154</v>
      </c>
      <c r="F111" t="s">
        <v>21</v>
      </c>
      <c r="G111">
        <v>238</v>
      </c>
      <c r="H111" t="s">
        <v>17</v>
      </c>
      <c r="I111">
        <v>500</v>
      </c>
      <c r="J111" t="s">
        <v>18</v>
      </c>
      <c r="L111" t="s">
        <v>181</v>
      </c>
      <c r="M111">
        <v>40505</v>
      </c>
      <c r="N111">
        <v>40543</v>
      </c>
      <c r="O111">
        <v>0</v>
      </c>
      <c r="P111">
        <v>1498</v>
      </c>
      <c r="Q111">
        <v>0</v>
      </c>
      <c r="R111">
        <v>1498</v>
      </c>
    </row>
    <row r="112" spans="1:18" x14ac:dyDescent="0.25">
      <c r="A112" t="s">
        <v>12</v>
      </c>
      <c r="B112" t="s">
        <v>15</v>
      </c>
      <c r="C112" t="s">
        <v>154</v>
      </c>
      <c r="E112" t="s">
        <v>154</v>
      </c>
      <c r="F112" t="s">
        <v>21</v>
      </c>
      <c r="G112">
        <v>238</v>
      </c>
      <c r="H112" t="s">
        <v>17</v>
      </c>
      <c r="I112">
        <v>500</v>
      </c>
      <c r="J112" t="s">
        <v>18</v>
      </c>
      <c r="L112" t="s">
        <v>182</v>
      </c>
      <c r="M112">
        <v>40504</v>
      </c>
      <c r="N112">
        <v>40543</v>
      </c>
      <c r="O112">
        <v>0</v>
      </c>
      <c r="P112">
        <v>1623.5</v>
      </c>
      <c r="Q112">
        <v>0</v>
      </c>
      <c r="R112">
        <v>1623.5</v>
      </c>
    </row>
    <row r="113" spans="1:18" x14ac:dyDescent="0.25">
      <c r="A113" t="s">
        <v>12</v>
      </c>
      <c r="B113" t="s">
        <v>15</v>
      </c>
      <c r="C113" t="s">
        <v>154</v>
      </c>
      <c r="E113" t="s">
        <v>154</v>
      </c>
      <c r="F113" t="s">
        <v>21</v>
      </c>
      <c r="G113">
        <v>238</v>
      </c>
      <c r="H113" t="s">
        <v>17</v>
      </c>
      <c r="I113">
        <v>500</v>
      </c>
      <c r="J113" t="s">
        <v>18</v>
      </c>
      <c r="L113" t="s">
        <v>183</v>
      </c>
      <c r="M113">
        <v>40507</v>
      </c>
      <c r="N113">
        <v>40543</v>
      </c>
      <c r="O113">
        <v>0</v>
      </c>
      <c r="P113">
        <v>782.63</v>
      </c>
      <c r="Q113">
        <v>0</v>
      </c>
      <c r="R113">
        <v>782.63</v>
      </c>
    </row>
    <row r="114" spans="1:18" x14ac:dyDescent="0.25">
      <c r="A114" t="s">
        <v>12</v>
      </c>
      <c r="B114" t="s">
        <v>15</v>
      </c>
      <c r="C114" t="s">
        <v>154</v>
      </c>
      <c r="E114" t="s">
        <v>154</v>
      </c>
      <c r="F114" t="s">
        <v>21</v>
      </c>
      <c r="G114">
        <v>238</v>
      </c>
      <c r="H114" t="s">
        <v>17</v>
      </c>
      <c r="I114">
        <v>500</v>
      </c>
      <c r="J114" t="s">
        <v>18</v>
      </c>
      <c r="L114" t="s">
        <v>184</v>
      </c>
      <c r="M114">
        <v>40518</v>
      </c>
      <c r="N114">
        <v>40543</v>
      </c>
      <c r="O114">
        <v>0</v>
      </c>
      <c r="P114">
        <v>1000</v>
      </c>
      <c r="Q114">
        <v>0</v>
      </c>
      <c r="R114">
        <v>1000</v>
      </c>
    </row>
    <row r="115" spans="1:18" x14ac:dyDescent="0.25">
      <c r="A115" t="s">
        <v>12</v>
      </c>
      <c r="B115" t="s">
        <v>15</v>
      </c>
      <c r="C115" t="s">
        <v>154</v>
      </c>
      <c r="E115" t="s">
        <v>154</v>
      </c>
      <c r="F115" t="s">
        <v>21</v>
      </c>
      <c r="G115">
        <v>238</v>
      </c>
      <c r="H115" t="s">
        <v>17</v>
      </c>
      <c r="I115">
        <v>500</v>
      </c>
      <c r="J115" t="s">
        <v>18</v>
      </c>
      <c r="L115" t="s">
        <v>185</v>
      </c>
      <c r="M115">
        <v>40520</v>
      </c>
      <c r="N115">
        <v>40543</v>
      </c>
      <c r="O115">
        <v>0</v>
      </c>
      <c r="P115">
        <v>1249</v>
      </c>
      <c r="Q115">
        <v>0</v>
      </c>
      <c r="R115">
        <v>1249</v>
      </c>
    </row>
    <row r="116" spans="1:18" x14ac:dyDescent="0.25">
      <c r="A116" t="s">
        <v>12</v>
      </c>
      <c r="B116" t="s">
        <v>15</v>
      </c>
      <c r="C116" t="s">
        <v>154</v>
      </c>
      <c r="E116" t="s">
        <v>154</v>
      </c>
      <c r="F116" t="s">
        <v>21</v>
      </c>
      <c r="G116">
        <v>238</v>
      </c>
      <c r="H116" t="s">
        <v>17</v>
      </c>
      <c r="I116">
        <v>500</v>
      </c>
      <c r="J116" t="s">
        <v>18</v>
      </c>
      <c r="L116" t="s">
        <v>186</v>
      </c>
      <c r="M116">
        <v>40534</v>
      </c>
      <c r="N116">
        <v>40543</v>
      </c>
      <c r="O116">
        <v>0</v>
      </c>
      <c r="P116">
        <v>946.5</v>
      </c>
      <c r="Q116">
        <v>0</v>
      </c>
      <c r="R116">
        <v>946.5</v>
      </c>
    </row>
    <row r="117" spans="1:18" x14ac:dyDescent="0.25">
      <c r="A117" t="s">
        <v>12</v>
      </c>
      <c r="B117" t="s">
        <v>15</v>
      </c>
      <c r="C117" t="s">
        <v>154</v>
      </c>
      <c r="E117" t="s">
        <v>154</v>
      </c>
      <c r="F117" t="s">
        <v>22</v>
      </c>
      <c r="G117">
        <v>238</v>
      </c>
      <c r="H117" t="s">
        <v>17</v>
      </c>
      <c r="I117">
        <v>500</v>
      </c>
      <c r="J117" t="s">
        <v>18</v>
      </c>
      <c r="L117" t="s">
        <v>187</v>
      </c>
      <c r="M117">
        <v>40546</v>
      </c>
      <c r="N117">
        <v>40908</v>
      </c>
      <c r="O117">
        <v>0</v>
      </c>
      <c r="P117">
        <v>1123.5</v>
      </c>
      <c r="Q117">
        <v>0</v>
      </c>
      <c r="R117">
        <v>1123.5</v>
      </c>
    </row>
    <row r="118" spans="1:18" x14ac:dyDescent="0.25">
      <c r="A118" t="s">
        <v>12</v>
      </c>
      <c r="B118" t="s">
        <v>15</v>
      </c>
      <c r="C118" t="s">
        <v>154</v>
      </c>
      <c r="E118" t="s">
        <v>154</v>
      </c>
      <c r="F118" t="s">
        <v>22</v>
      </c>
      <c r="G118">
        <v>238</v>
      </c>
      <c r="H118" t="s">
        <v>17</v>
      </c>
      <c r="I118">
        <v>500</v>
      </c>
      <c r="J118" t="s">
        <v>18</v>
      </c>
      <c r="L118" t="s">
        <v>188</v>
      </c>
      <c r="M118">
        <v>40546</v>
      </c>
      <c r="N118">
        <v>40908</v>
      </c>
      <c r="O118">
        <v>0</v>
      </c>
      <c r="P118">
        <v>1498</v>
      </c>
      <c r="Q118">
        <v>0</v>
      </c>
      <c r="R118">
        <v>1498</v>
      </c>
    </row>
    <row r="119" spans="1:18" x14ac:dyDescent="0.25">
      <c r="A119" t="s">
        <v>12</v>
      </c>
      <c r="B119" t="s">
        <v>15</v>
      </c>
      <c r="C119" t="s">
        <v>154</v>
      </c>
      <c r="E119" t="s">
        <v>154</v>
      </c>
      <c r="F119" t="s">
        <v>22</v>
      </c>
      <c r="G119">
        <v>238</v>
      </c>
      <c r="H119" t="s">
        <v>17</v>
      </c>
      <c r="I119">
        <v>500</v>
      </c>
      <c r="J119" t="s">
        <v>18</v>
      </c>
      <c r="L119" t="s">
        <v>189</v>
      </c>
      <c r="M119">
        <v>40569</v>
      </c>
      <c r="N119">
        <v>40908</v>
      </c>
      <c r="O119">
        <v>0</v>
      </c>
      <c r="P119">
        <v>374.5</v>
      </c>
      <c r="Q119">
        <v>0</v>
      </c>
      <c r="R119">
        <v>374.5</v>
      </c>
    </row>
    <row r="120" spans="1:18" x14ac:dyDescent="0.25">
      <c r="A120" t="s">
        <v>12</v>
      </c>
      <c r="B120" t="s">
        <v>15</v>
      </c>
      <c r="C120" t="s">
        <v>154</v>
      </c>
      <c r="E120" t="s">
        <v>154</v>
      </c>
      <c r="F120" t="s">
        <v>22</v>
      </c>
      <c r="G120">
        <v>238</v>
      </c>
      <c r="H120" t="s">
        <v>17</v>
      </c>
      <c r="I120">
        <v>500</v>
      </c>
      <c r="J120" t="s">
        <v>18</v>
      </c>
      <c r="L120" t="s">
        <v>190</v>
      </c>
      <c r="M120">
        <v>40574</v>
      </c>
      <c r="N120">
        <v>40908</v>
      </c>
      <c r="O120">
        <v>0</v>
      </c>
      <c r="P120">
        <v>749</v>
      </c>
      <c r="Q120">
        <v>0</v>
      </c>
      <c r="R120">
        <v>749</v>
      </c>
    </row>
    <row r="121" spans="1:18" x14ac:dyDescent="0.25">
      <c r="A121" t="s">
        <v>12</v>
      </c>
      <c r="B121" t="s">
        <v>15</v>
      </c>
      <c r="C121" t="s">
        <v>154</v>
      </c>
      <c r="E121" t="s">
        <v>154</v>
      </c>
      <c r="F121" t="s">
        <v>22</v>
      </c>
      <c r="G121">
        <v>238</v>
      </c>
      <c r="H121" t="s">
        <v>17</v>
      </c>
      <c r="I121">
        <v>500</v>
      </c>
      <c r="J121" t="s">
        <v>18</v>
      </c>
      <c r="L121" t="s">
        <v>191</v>
      </c>
      <c r="M121">
        <v>40581</v>
      </c>
      <c r="N121">
        <v>40908</v>
      </c>
      <c r="O121">
        <v>0</v>
      </c>
      <c r="P121">
        <v>749</v>
      </c>
      <c r="Q121">
        <v>0</v>
      </c>
      <c r="R121">
        <v>749</v>
      </c>
    </row>
    <row r="122" spans="1:18" x14ac:dyDescent="0.25">
      <c r="A122" t="s">
        <v>12</v>
      </c>
      <c r="B122" t="s">
        <v>15</v>
      </c>
      <c r="C122" t="s">
        <v>154</v>
      </c>
      <c r="E122" t="s">
        <v>154</v>
      </c>
      <c r="F122" t="s">
        <v>22</v>
      </c>
      <c r="G122">
        <v>238</v>
      </c>
      <c r="H122" t="s">
        <v>17</v>
      </c>
      <c r="I122">
        <v>500</v>
      </c>
      <c r="J122" t="s">
        <v>18</v>
      </c>
      <c r="L122" t="s">
        <v>192</v>
      </c>
      <c r="M122">
        <v>40585</v>
      </c>
      <c r="N122">
        <v>40908</v>
      </c>
      <c r="O122">
        <v>0</v>
      </c>
      <c r="P122">
        <v>749</v>
      </c>
      <c r="Q122">
        <v>0</v>
      </c>
      <c r="R122">
        <v>749</v>
      </c>
    </row>
    <row r="123" spans="1:18" x14ac:dyDescent="0.25">
      <c r="A123" t="s">
        <v>12</v>
      </c>
      <c r="B123" t="s">
        <v>15</v>
      </c>
      <c r="C123" t="s">
        <v>154</v>
      </c>
      <c r="E123" t="s">
        <v>154</v>
      </c>
      <c r="F123" t="s">
        <v>22</v>
      </c>
      <c r="G123">
        <v>238</v>
      </c>
      <c r="H123" t="s">
        <v>17</v>
      </c>
      <c r="I123">
        <v>500</v>
      </c>
      <c r="J123" t="s">
        <v>18</v>
      </c>
      <c r="L123" t="s">
        <v>193</v>
      </c>
      <c r="M123">
        <v>40591</v>
      </c>
      <c r="N123">
        <v>40908</v>
      </c>
      <c r="O123">
        <v>0</v>
      </c>
      <c r="P123">
        <v>595</v>
      </c>
      <c r="Q123">
        <v>0</v>
      </c>
      <c r="R123">
        <v>595</v>
      </c>
    </row>
    <row r="124" spans="1:18" x14ac:dyDescent="0.25">
      <c r="A124" t="s">
        <v>12</v>
      </c>
      <c r="B124" t="s">
        <v>15</v>
      </c>
      <c r="C124" t="s">
        <v>154</v>
      </c>
      <c r="E124" t="s">
        <v>154</v>
      </c>
      <c r="F124" t="s">
        <v>22</v>
      </c>
      <c r="G124">
        <v>238</v>
      </c>
      <c r="H124" t="s">
        <v>17</v>
      </c>
      <c r="I124">
        <v>500</v>
      </c>
      <c r="J124" t="s">
        <v>18</v>
      </c>
      <c r="L124" t="s">
        <v>194</v>
      </c>
      <c r="M124">
        <v>40613</v>
      </c>
      <c r="N124">
        <v>40908</v>
      </c>
      <c r="O124">
        <v>0</v>
      </c>
      <c r="P124">
        <v>374.5</v>
      </c>
      <c r="Q124">
        <v>0</v>
      </c>
      <c r="R124">
        <v>374.5</v>
      </c>
    </row>
    <row r="125" spans="1:18" x14ac:dyDescent="0.25">
      <c r="A125" t="s">
        <v>12</v>
      </c>
      <c r="B125" t="s">
        <v>15</v>
      </c>
      <c r="C125" t="s">
        <v>154</v>
      </c>
      <c r="E125" t="s">
        <v>154</v>
      </c>
      <c r="F125" t="s">
        <v>22</v>
      </c>
      <c r="G125">
        <v>238</v>
      </c>
      <c r="H125" t="s">
        <v>17</v>
      </c>
      <c r="I125">
        <v>500</v>
      </c>
      <c r="J125" t="s">
        <v>18</v>
      </c>
      <c r="L125" t="s">
        <v>195</v>
      </c>
      <c r="M125">
        <v>40645</v>
      </c>
      <c r="N125">
        <v>40908</v>
      </c>
      <c r="O125">
        <v>0</v>
      </c>
      <c r="P125">
        <v>374.5</v>
      </c>
      <c r="Q125">
        <v>0</v>
      </c>
      <c r="R125">
        <v>374.5</v>
      </c>
    </row>
    <row r="126" spans="1:18" x14ac:dyDescent="0.25">
      <c r="A126" t="s">
        <v>12</v>
      </c>
      <c r="B126" t="s">
        <v>15</v>
      </c>
      <c r="C126" t="s">
        <v>154</v>
      </c>
      <c r="E126" t="s">
        <v>154</v>
      </c>
      <c r="F126" t="s">
        <v>22</v>
      </c>
      <c r="G126">
        <v>238</v>
      </c>
      <c r="H126" t="s">
        <v>17</v>
      </c>
      <c r="I126">
        <v>500</v>
      </c>
      <c r="J126" t="s">
        <v>18</v>
      </c>
      <c r="L126" t="s">
        <v>196</v>
      </c>
      <c r="M126">
        <v>40645</v>
      </c>
      <c r="N126">
        <v>40908</v>
      </c>
      <c r="O126">
        <v>0</v>
      </c>
      <c r="P126">
        <v>374.5</v>
      </c>
      <c r="Q126">
        <v>0</v>
      </c>
      <c r="R126">
        <v>374.5</v>
      </c>
    </row>
    <row r="127" spans="1:18" x14ac:dyDescent="0.25">
      <c r="A127" t="s">
        <v>12</v>
      </c>
      <c r="B127" t="s">
        <v>15</v>
      </c>
      <c r="C127" t="s">
        <v>154</v>
      </c>
      <c r="E127" t="s">
        <v>154</v>
      </c>
      <c r="F127" t="s">
        <v>22</v>
      </c>
      <c r="G127">
        <v>238</v>
      </c>
      <c r="H127" t="s">
        <v>17</v>
      </c>
      <c r="I127">
        <v>500</v>
      </c>
      <c r="J127" t="s">
        <v>18</v>
      </c>
      <c r="L127" t="s">
        <v>197</v>
      </c>
      <c r="M127">
        <v>40652</v>
      </c>
      <c r="N127">
        <v>40908</v>
      </c>
      <c r="O127">
        <v>0</v>
      </c>
      <c r="P127">
        <v>1123.5</v>
      </c>
      <c r="Q127">
        <v>0</v>
      </c>
      <c r="R127">
        <v>1123.5</v>
      </c>
    </row>
    <row r="128" spans="1:18" x14ac:dyDescent="0.25">
      <c r="A128" t="s">
        <v>12</v>
      </c>
      <c r="B128" t="s">
        <v>15</v>
      </c>
      <c r="C128" t="s">
        <v>154</v>
      </c>
      <c r="E128" t="s">
        <v>154</v>
      </c>
      <c r="F128" t="s">
        <v>22</v>
      </c>
      <c r="G128">
        <v>238</v>
      </c>
      <c r="H128" t="s">
        <v>17</v>
      </c>
      <c r="I128">
        <v>500</v>
      </c>
      <c r="J128" t="s">
        <v>18</v>
      </c>
      <c r="L128" t="s">
        <v>198</v>
      </c>
      <c r="M128">
        <v>40679</v>
      </c>
      <c r="N128">
        <v>40908</v>
      </c>
      <c r="O128">
        <v>0</v>
      </c>
      <c r="P128">
        <v>2498</v>
      </c>
      <c r="Q128">
        <v>0</v>
      </c>
      <c r="R128">
        <v>2498</v>
      </c>
    </row>
    <row r="129" spans="1:18" x14ac:dyDescent="0.25">
      <c r="A129" t="s">
        <v>12</v>
      </c>
      <c r="B129" t="s">
        <v>15</v>
      </c>
      <c r="C129" t="s">
        <v>154</v>
      </c>
      <c r="E129" t="s">
        <v>154</v>
      </c>
      <c r="F129" t="s">
        <v>22</v>
      </c>
      <c r="G129">
        <v>238</v>
      </c>
      <c r="H129" t="s">
        <v>17</v>
      </c>
      <c r="I129">
        <v>500</v>
      </c>
      <c r="J129" t="s">
        <v>18</v>
      </c>
      <c r="L129" t="s">
        <v>199</v>
      </c>
      <c r="M129">
        <v>40744</v>
      </c>
      <c r="N129">
        <v>40908</v>
      </c>
      <c r="O129">
        <v>0</v>
      </c>
      <c r="P129">
        <v>4019.5</v>
      </c>
      <c r="Q129">
        <v>0</v>
      </c>
      <c r="R129">
        <v>4019.5</v>
      </c>
    </row>
    <row r="130" spans="1:18" x14ac:dyDescent="0.25">
      <c r="A130" t="s">
        <v>12</v>
      </c>
      <c r="B130" t="s">
        <v>15</v>
      </c>
      <c r="C130" t="s">
        <v>154</v>
      </c>
      <c r="E130" t="s">
        <v>154</v>
      </c>
      <c r="F130" t="s">
        <v>22</v>
      </c>
      <c r="G130">
        <v>238</v>
      </c>
      <c r="H130" t="s">
        <v>17</v>
      </c>
      <c r="I130">
        <v>500</v>
      </c>
      <c r="J130" t="s">
        <v>18</v>
      </c>
      <c r="L130" t="s">
        <v>200</v>
      </c>
      <c r="M130">
        <v>40878</v>
      </c>
      <c r="N130">
        <v>40908</v>
      </c>
      <c r="O130">
        <v>0</v>
      </c>
      <c r="P130">
        <v>8439.5</v>
      </c>
      <c r="Q130">
        <v>0</v>
      </c>
      <c r="R130">
        <v>8439.5</v>
      </c>
    </row>
    <row r="131" spans="1:18" x14ac:dyDescent="0.25">
      <c r="A131" t="s">
        <v>12</v>
      </c>
      <c r="B131" t="s">
        <v>15</v>
      </c>
      <c r="C131" t="s">
        <v>154</v>
      </c>
      <c r="E131" t="s">
        <v>154</v>
      </c>
      <c r="F131" t="s">
        <v>22</v>
      </c>
      <c r="G131">
        <v>238</v>
      </c>
      <c r="H131" t="s">
        <v>17</v>
      </c>
      <c r="I131">
        <v>500</v>
      </c>
      <c r="J131" t="s">
        <v>18</v>
      </c>
      <c r="L131" t="s">
        <v>201</v>
      </c>
      <c r="M131">
        <v>40865</v>
      </c>
      <c r="N131">
        <v>40908</v>
      </c>
      <c r="O131">
        <v>0</v>
      </c>
      <c r="P131">
        <v>6617.5</v>
      </c>
      <c r="Q131">
        <v>0</v>
      </c>
      <c r="R131">
        <v>6617.5</v>
      </c>
    </row>
    <row r="132" spans="1:18" x14ac:dyDescent="0.25">
      <c r="A132" t="s">
        <v>12</v>
      </c>
      <c r="B132" t="s">
        <v>15</v>
      </c>
      <c r="C132" t="s">
        <v>154</v>
      </c>
      <c r="E132" t="s">
        <v>154</v>
      </c>
      <c r="F132" t="s">
        <v>23</v>
      </c>
      <c r="G132">
        <v>238</v>
      </c>
      <c r="H132" t="s">
        <v>17</v>
      </c>
      <c r="I132">
        <v>500</v>
      </c>
      <c r="J132" t="s">
        <v>18</v>
      </c>
      <c r="L132" t="s">
        <v>202</v>
      </c>
      <c r="M132">
        <v>40955</v>
      </c>
      <c r="N132">
        <v>41274</v>
      </c>
      <c r="O132">
        <v>0</v>
      </c>
      <c r="P132">
        <v>5243</v>
      </c>
      <c r="Q132">
        <v>0</v>
      </c>
      <c r="R132">
        <v>5243</v>
      </c>
    </row>
    <row r="133" spans="1:18" x14ac:dyDescent="0.25">
      <c r="A133" t="s">
        <v>12</v>
      </c>
      <c r="B133" t="s">
        <v>15</v>
      </c>
      <c r="C133" t="s">
        <v>154</v>
      </c>
      <c r="E133" t="s">
        <v>154</v>
      </c>
      <c r="F133" t="s">
        <v>23</v>
      </c>
      <c r="G133">
        <v>238</v>
      </c>
      <c r="H133" t="s">
        <v>17</v>
      </c>
      <c r="I133">
        <v>500</v>
      </c>
      <c r="J133" t="s">
        <v>18</v>
      </c>
      <c r="L133" t="s">
        <v>203</v>
      </c>
      <c r="M133">
        <v>41064</v>
      </c>
      <c r="N133">
        <v>41274</v>
      </c>
      <c r="O133">
        <v>0</v>
      </c>
      <c r="P133">
        <v>2996</v>
      </c>
      <c r="Q133">
        <v>0</v>
      </c>
      <c r="R133">
        <v>2996</v>
      </c>
    </row>
    <row r="134" spans="1:18" x14ac:dyDescent="0.25">
      <c r="A134" t="s">
        <v>12</v>
      </c>
      <c r="B134" t="s">
        <v>15</v>
      </c>
      <c r="C134" t="s">
        <v>154</v>
      </c>
      <c r="E134" t="s">
        <v>154</v>
      </c>
      <c r="F134" t="s">
        <v>23</v>
      </c>
      <c r="G134">
        <v>238</v>
      </c>
      <c r="H134" t="s">
        <v>17</v>
      </c>
      <c r="I134">
        <v>500</v>
      </c>
      <c r="J134" t="s">
        <v>18</v>
      </c>
      <c r="L134" t="s">
        <v>204</v>
      </c>
      <c r="M134">
        <v>41050</v>
      </c>
      <c r="N134">
        <v>41274</v>
      </c>
      <c r="O134">
        <v>0</v>
      </c>
      <c r="P134">
        <v>3367.5</v>
      </c>
      <c r="Q134">
        <v>0</v>
      </c>
      <c r="R134">
        <v>3367.5</v>
      </c>
    </row>
    <row r="135" spans="1:18" x14ac:dyDescent="0.25">
      <c r="A135" t="s">
        <v>12</v>
      </c>
      <c r="B135" t="s">
        <v>15</v>
      </c>
      <c r="C135" t="s">
        <v>154</v>
      </c>
      <c r="E135" t="s">
        <v>154</v>
      </c>
      <c r="F135" t="s">
        <v>23</v>
      </c>
      <c r="G135">
        <v>238</v>
      </c>
      <c r="H135" t="s">
        <v>17</v>
      </c>
      <c r="I135">
        <v>500</v>
      </c>
      <c r="J135" t="s">
        <v>18</v>
      </c>
      <c r="L135" t="s">
        <v>205</v>
      </c>
      <c r="M135">
        <v>41121</v>
      </c>
      <c r="N135">
        <v>41274</v>
      </c>
      <c r="O135">
        <v>0</v>
      </c>
      <c r="P135">
        <v>2996</v>
      </c>
      <c r="Q135">
        <v>0</v>
      </c>
      <c r="R135">
        <v>2996</v>
      </c>
    </row>
    <row r="136" spans="1:18" x14ac:dyDescent="0.25">
      <c r="A136" t="s">
        <v>12</v>
      </c>
      <c r="B136" t="s">
        <v>15</v>
      </c>
      <c r="C136" t="s">
        <v>154</v>
      </c>
      <c r="E136" t="s">
        <v>154</v>
      </c>
      <c r="F136" t="s">
        <v>23</v>
      </c>
      <c r="G136">
        <v>238</v>
      </c>
      <c r="H136" t="s">
        <v>17</v>
      </c>
      <c r="I136">
        <v>500</v>
      </c>
      <c r="J136" t="s">
        <v>18</v>
      </c>
      <c r="L136" t="s">
        <v>206</v>
      </c>
      <c r="M136">
        <v>41186</v>
      </c>
      <c r="N136">
        <v>41274</v>
      </c>
      <c r="O136">
        <v>0</v>
      </c>
      <c r="P136">
        <v>5617.5</v>
      </c>
      <c r="Q136">
        <v>0</v>
      </c>
      <c r="R136">
        <v>5617.5</v>
      </c>
    </row>
    <row r="137" spans="1:18" x14ac:dyDescent="0.25">
      <c r="A137" t="s">
        <v>12</v>
      </c>
      <c r="B137" t="s">
        <v>15</v>
      </c>
      <c r="C137" t="s">
        <v>154</v>
      </c>
      <c r="E137" t="s">
        <v>154</v>
      </c>
      <c r="F137" t="s">
        <v>23</v>
      </c>
      <c r="G137">
        <v>238</v>
      </c>
      <c r="H137" t="s">
        <v>17</v>
      </c>
      <c r="I137">
        <v>500</v>
      </c>
      <c r="J137" t="s">
        <v>18</v>
      </c>
      <c r="L137" t="s">
        <v>207</v>
      </c>
      <c r="M137">
        <v>41192</v>
      </c>
      <c r="N137">
        <v>41274</v>
      </c>
      <c r="O137">
        <v>0</v>
      </c>
      <c r="P137">
        <v>9115.5</v>
      </c>
      <c r="Q137">
        <v>0</v>
      </c>
      <c r="R137">
        <v>9115.5</v>
      </c>
    </row>
    <row r="138" spans="1:18" x14ac:dyDescent="0.25">
      <c r="A138" t="s">
        <v>12</v>
      </c>
      <c r="B138" t="s">
        <v>15</v>
      </c>
      <c r="C138" t="s">
        <v>154</v>
      </c>
      <c r="E138" t="s">
        <v>154</v>
      </c>
      <c r="F138" t="s">
        <v>23</v>
      </c>
      <c r="G138">
        <v>238</v>
      </c>
      <c r="H138" t="s">
        <v>17</v>
      </c>
      <c r="I138">
        <v>500</v>
      </c>
      <c r="J138" t="s">
        <v>18</v>
      </c>
      <c r="L138" t="s">
        <v>208</v>
      </c>
      <c r="M138">
        <v>41229</v>
      </c>
      <c r="N138">
        <v>41274</v>
      </c>
      <c r="O138">
        <v>0</v>
      </c>
      <c r="P138">
        <v>1623.5</v>
      </c>
      <c r="Q138">
        <v>0</v>
      </c>
      <c r="R138">
        <v>1623.5</v>
      </c>
    </row>
    <row r="139" spans="1:18" x14ac:dyDescent="0.25">
      <c r="A139" t="s">
        <v>12</v>
      </c>
      <c r="B139" t="s">
        <v>15</v>
      </c>
      <c r="C139" t="s">
        <v>154</v>
      </c>
      <c r="E139" t="s">
        <v>154</v>
      </c>
      <c r="F139" t="s">
        <v>23</v>
      </c>
      <c r="G139">
        <v>238</v>
      </c>
      <c r="H139" t="s">
        <v>17</v>
      </c>
      <c r="I139">
        <v>500</v>
      </c>
      <c r="J139" t="s">
        <v>18</v>
      </c>
      <c r="L139" t="s">
        <v>209</v>
      </c>
      <c r="M139">
        <v>41208</v>
      </c>
      <c r="N139">
        <v>41274</v>
      </c>
      <c r="O139">
        <v>0</v>
      </c>
      <c r="P139">
        <v>2872.5</v>
      </c>
      <c r="Q139">
        <v>0</v>
      </c>
      <c r="R139">
        <v>2872.5</v>
      </c>
    </row>
    <row r="140" spans="1:18" x14ac:dyDescent="0.25">
      <c r="A140" t="s">
        <v>12</v>
      </c>
      <c r="B140" t="s">
        <v>15</v>
      </c>
      <c r="C140" t="s">
        <v>154</v>
      </c>
      <c r="E140" t="s">
        <v>154</v>
      </c>
      <c r="F140" t="s">
        <v>23</v>
      </c>
      <c r="G140">
        <v>238</v>
      </c>
      <c r="H140" t="s">
        <v>17</v>
      </c>
      <c r="I140">
        <v>500</v>
      </c>
      <c r="J140" t="s">
        <v>18</v>
      </c>
      <c r="L140" t="s">
        <v>210</v>
      </c>
      <c r="M140">
        <v>41239</v>
      </c>
      <c r="N140">
        <v>41274</v>
      </c>
      <c r="O140">
        <v>0</v>
      </c>
      <c r="P140">
        <v>1073.5</v>
      </c>
      <c r="Q140">
        <v>0</v>
      </c>
      <c r="R140">
        <v>1073.5</v>
      </c>
    </row>
    <row r="141" spans="1:18" x14ac:dyDescent="0.25">
      <c r="A141" t="s">
        <v>12</v>
      </c>
      <c r="B141" t="s">
        <v>15</v>
      </c>
      <c r="C141" t="s">
        <v>154</v>
      </c>
      <c r="E141" t="s">
        <v>154</v>
      </c>
      <c r="F141" t="s">
        <v>23</v>
      </c>
      <c r="G141">
        <v>238</v>
      </c>
      <c r="H141" t="s">
        <v>17</v>
      </c>
      <c r="I141">
        <v>500</v>
      </c>
      <c r="J141" t="s">
        <v>18</v>
      </c>
      <c r="L141" t="s">
        <v>211</v>
      </c>
      <c r="M141">
        <v>41234</v>
      </c>
      <c r="N141">
        <v>41274</v>
      </c>
      <c r="O141">
        <v>0</v>
      </c>
      <c r="P141">
        <v>2746</v>
      </c>
      <c r="Q141">
        <v>0</v>
      </c>
      <c r="R141">
        <v>2746</v>
      </c>
    </row>
    <row r="142" spans="1:18" x14ac:dyDescent="0.25">
      <c r="A142" t="s">
        <v>12</v>
      </c>
      <c r="B142" t="s">
        <v>15</v>
      </c>
      <c r="C142" t="s">
        <v>154</v>
      </c>
      <c r="E142" t="s">
        <v>154</v>
      </c>
      <c r="F142" t="s">
        <v>23</v>
      </c>
      <c r="G142">
        <v>238</v>
      </c>
      <c r="H142" t="s">
        <v>17</v>
      </c>
      <c r="I142">
        <v>500</v>
      </c>
      <c r="J142" t="s">
        <v>18</v>
      </c>
      <c r="L142" t="s">
        <v>212</v>
      </c>
      <c r="M142">
        <v>41254</v>
      </c>
      <c r="N142">
        <v>41274</v>
      </c>
      <c r="O142">
        <v>0</v>
      </c>
      <c r="P142">
        <v>1369.5</v>
      </c>
      <c r="Q142">
        <v>0</v>
      </c>
      <c r="R142">
        <v>1369.5</v>
      </c>
    </row>
    <row r="143" spans="1:18" x14ac:dyDescent="0.25">
      <c r="A143" t="s">
        <v>12</v>
      </c>
      <c r="B143" t="s">
        <v>15</v>
      </c>
      <c r="C143" t="s">
        <v>154</v>
      </c>
      <c r="E143" t="s">
        <v>154</v>
      </c>
      <c r="F143" t="s">
        <v>24</v>
      </c>
      <c r="G143">
        <v>238</v>
      </c>
      <c r="H143" t="s">
        <v>17</v>
      </c>
      <c r="I143">
        <v>500</v>
      </c>
      <c r="J143" t="s">
        <v>18</v>
      </c>
      <c r="L143" t="s">
        <v>213</v>
      </c>
      <c r="M143">
        <v>41275</v>
      </c>
      <c r="N143">
        <v>41639</v>
      </c>
      <c r="O143">
        <v>0</v>
      </c>
      <c r="P143">
        <v>1166.5</v>
      </c>
      <c r="Q143">
        <v>0</v>
      </c>
      <c r="R143">
        <v>1166.5</v>
      </c>
    </row>
    <row r="144" spans="1:18" x14ac:dyDescent="0.25">
      <c r="A144" t="s">
        <v>12</v>
      </c>
      <c r="B144" t="s">
        <v>15</v>
      </c>
      <c r="C144" t="s">
        <v>154</v>
      </c>
      <c r="E144" t="s">
        <v>154</v>
      </c>
      <c r="F144" t="s">
        <v>24</v>
      </c>
      <c r="G144">
        <v>238</v>
      </c>
      <c r="H144" t="s">
        <v>17</v>
      </c>
      <c r="I144">
        <v>500</v>
      </c>
      <c r="J144" t="s">
        <v>18</v>
      </c>
      <c r="L144" t="s">
        <v>214</v>
      </c>
      <c r="M144">
        <v>41338</v>
      </c>
      <c r="N144">
        <v>41639</v>
      </c>
      <c r="O144">
        <v>0</v>
      </c>
      <c r="P144">
        <v>5843.5</v>
      </c>
      <c r="Q144">
        <v>0</v>
      </c>
      <c r="R144">
        <v>5843.5</v>
      </c>
    </row>
    <row r="145" spans="1:18" x14ac:dyDescent="0.25">
      <c r="A145" t="s">
        <v>12</v>
      </c>
      <c r="B145" t="s">
        <v>15</v>
      </c>
      <c r="C145" t="s">
        <v>154</v>
      </c>
      <c r="E145" t="s">
        <v>154</v>
      </c>
      <c r="F145" t="s">
        <v>24</v>
      </c>
      <c r="G145">
        <v>238</v>
      </c>
      <c r="H145" t="s">
        <v>17</v>
      </c>
      <c r="I145">
        <v>500</v>
      </c>
      <c r="J145" t="s">
        <v>18</v>
      </c>
      <c r="L145" t="s">
        <v>215</v>
      </c>
      <c r="M145">
        <v>41359</v>
      </c>
      <c r="N145">
        <v>41639</v>
      </c>
      <c r="O145">
        <v>0</v>
      </c>
      <c r="P145">
        <v>1709.5</v>
      </c>
      <c r="Q145">
        <v>0</v>
      </c>
      <c r="R145">
        <v>1709.5</v>
      </c>
    </row>
    <row r="146" spans="1:18" x14ac:dyDescent="0.25">
      <c r="A146" t="s">
        <v>12</v>
      </c>
      <c r="B146" t="s">
        <v>15</v>
      </c>
      <c r="C146" t="s">
        <v>154</v>
      </c>
      <c r="E146" t="s">
        <v>154</v>
      </c>
      <c r="F146" t="s">
        <v>24</v>
      </c>
      <c r="G146">
        <v>238</v>
      </c>
      <c r="H146" t="s">
        <v>17</v>
      </c>
      <c r="I146">
        <v>500</v>
      </c>
      <c r="J146" t="s">
        <v>18</v>
      </c>
      <c r="L146" t="s">
        <v>216</v>
      </c>
      <c r="M146">
        <v>41430</v>
      </c>
      <c r="N146">
        <v>41639</v>
      </c>
      <c r="O146">
        <v>0</v>
      </c>
      <c r="P146">
        <v>823.5</v>
      </c>
      <c r="Q146">
        <v>0</v>
      </c>
      <c r="R146">
        <v>823.5</v>
      </c>
    </row>
    <row r="147" spans="1:18" x14ac:dyDescent="0.25">
      <c r="A147" t="s">
        <v>12</v>
      </c>
      <c r="B147" t="s">
        <v>15</v>
      </c>
      <c r="C147" t="s">
        <v>154</v>
      </c>
      <c r="E147" t="s">
        <v>154</v>
      </c>
      <c r="F147" t="s">
        <v>24</v>
      </c>
      <c r="G147">
        <v>238</v>
      </c>
      <c r="H147" t="s">
        <v>17</v>
      </c>
      <c r="I147">
        <v>500</v>
      </c>
      <c r="J147" t="s">
        <v>18</v>
      </c>
      <c r="L147" t="s">
        <v>217</v>
      </c>
      <c r="M147">
        <v>41430</v>
      </c>
      <c r="N147">
        <v>41639</v>
      </c>
      <c r="O147">
        <v>0</v>
      </c>
      <c r="P147">
        <v>517</v>
      </c>
      <c r="Q147">
        <v>0</v>
      </c>
      <c r="R147">
        <v>517</v>
      </c>
    </row>
    <row r="148" spans="1:18" x14ac:dyDescent="0.25">
      <c r="A148" t="s">
        <v>12</v>
      </c>
      <c r="B148" t="s">
        <v>15</v>
      </c>
      <c r="C148" t="s">
        <v>154</v>
      </c>
      <c r="E148" t="s">
        <v>154</v>
      </c>
      <c r="F148" t="s">
        <v>24</v>
      </c>
      <c r="G148">
        <v>238</v>
      </c>
      <c r="H148" t="s">
        <v>17</v>
      </c>
      <c r="I148">
        <v>500</v>
      </c>
      <c r="J148" t="s">
        <v>18</v>
      </c>
      <c r="L148" t="s">
        <v>218</v>
      </c>
      <c r="M148">
        <v>41466</v>
      </c>
      <c r="N148">
        <v>41639</v>
      </c>
      <c r="O148">
        <v>0</v>
      </c>
      <c r="P148">
        <v>2494.5</v>
      </c>
      <c r="Q148">
        <v>0</v>
      </c>
      <c r="R148">
        <v>2494.5</v>
      </c>
    </row>
    <row r="149" spans="1:18" x14ac:dyDescent="0.25">
      <c r="A149" t="s">
        <v>12</v>
      </c>
      <c r="B149" t="s">
        <v>15</v>
      </c>
      <c r="C149" t="s">
        <v>154</v>
      </c>
      <c r="E149" t="s">
        <v>154</v>
      </c>
      <c r="F149" t="s">
        <v>24</v>
      </c>
      <c r="G149">
        <v>238</v>
      </c>
      <c r="H149" t="s">
        <v>17</v>
      </c>
      <c r="I149">
        <v>500</v>
      </c>
      <c r="J149" t="s">
        <v>18</v>
      </c>
      <c r="L149" t="s">
        <v>219</v>
      </c>
      <c r="M149">
        <v>41523</v>
      </c>
      <c r="N149">
        <v>41639</v>
      </c>
      <c r="O149">
        <v>0</v>
      </c>
      <c r="P149">
        <v>699</v>
      </c>
      <c r="Q149">
        <v>0</v>
      </c>
      <c r="R149">
        <v>699</v>
      </c>
    </row>
    <row r="150" spans="1:18" x14ac:dyDescent="0.25">
      <c r="A150" t="s">
        <v>12</v>
      </c>
      <c r="B150" t="s">
        <v>15</v>
      </c>
      <c r="C150" t="s">
        <v>154</v>
      </c>
      <c r="E150" t="s">
        <v>154</v>
      </c>
      <c r="F150" t="s">
        <v>24</v>
      </c>
      <c r="G150">
        <v>238</v>
      </c>
      <c r="H150" t="s">
        <v>17</v>
      </c>
      <c r="I150">
        <v>500</v>
      </c>
      <c r="J150" t="s">
        <v>18</v>
      </c>
      <c r="L150" t="s">
        <v>220</v>
      </c>
      <c r="M150">
        <v>41536</v>
      </c>
      <c r="N150">
        <v>41639</v>
      </c>
      <c r="O150">
        <v>0</v>
      </c>
      <c r="P150">
        <v>1159.5</v>
      </c>
      <c r="Q150">
        <v>0</v>
      </c>
      <c r="R150">
        <v>1159.5</v>
      </c>
    </row>
    <row r="151" spans="1:18" x14ac:dyDescent="0.25">
      <c r="A151" t="s">
        <v>12</v>
      </c>
      <c r="B151" t="s">
        <v>15</v>
      </c>
      <c r="C151" t="s">
        <v>154</v>
      </c>
      <c r="E151" t="s">
        <v>154</v>
      </c>
      <c r="F151" t="s">
        <v>24</v>
      </c>
      <c r="G151">
        <v>238</v>
      </c>
      <c r="H151" t="s">
        <v>17</v>
      </c>
      <c r="I151">
        <v>500</v>
      </c>
      <c r="J151" t="s">
        <v>18</v>
      </c>
      <c r="L151" t="s">
        <v>221</v>
      </c>
      <c r="M151">
        <v>41583</v>
      </c>
      <c r="N151">
        <v>41639</v>
      </c>
      <c r="O151">
        <v>0</v>
      </c>
      <c r="P151">
        <v>2643.5</v>
      </c>
      <c r="Q151">
        <v>0</v>
      </c>
      <c r="R151">
        <v>2643.5</v>
      </c>
    </row>
    <row r="152" spans="1:18" x14ac:dyDescent="0.25">
      <c r="A152" t="s">
        <v>12</v>
      </c>
      <c r="B152" t="s">
        <v>15</v>
      </c>
      <c r="C152" t="s">
        <v>154</v>
      </c>
      <c r="E152" t="s">
        <v>154</v>
      </c>
      <c r="F152" t="s">
        <v>25</v>
      </c>
      <c r="G152">
        <v>238</v>
      </c>
      <c r="H152" t="s">
        <v>17</v>
      </c>
      <c r="I152">
        <v>500</v>
      </c>
      <c r="J152" t="s">
        <v>18</v>
      </c>
      <c r="L152" t="s">
        <v>222</v>
      </c>
      <c r="M152">
        <v>41724</v>
      </c>
      <c r="N152">
        <v>42004</v>
      </c>
      <c r="O152">
        <v>0</v>
      </c>
      <c r="P152">
        <v>742</v>
      </c>
      <c r="Q152">
        <v>0</v>
      </c>
      <c r="R152">
        <v>742</v>
      </c>
    </row>
    <row r="153" spans="1:18" x14ac:dyDescent="0.25">
      <c r="A153" t="s">
        <v>12</v>
      </c>
      <c r="B153" t="s">
        <v>15</v>
      </c>
      <c r="C153" t="s">
        <v>223</v>
      </c>
      <c r="D153" t="s">
        <v>224</v>
      </c>
      <c r="E153" t="s">
        <v>223</v>
      </c>
      <c r="F153" t="s">
        <v>23</v>
      </c>
      <c r="G153">
        <v>238</v>
      </c>
      <c r="H153" t="s">
        <v>17</v>
      </c>
      <c r="I153">
        <v>500</v>
      </c>
      <c r="J153" t="s">
        <v>18</v>
      </c>
      <c r="L153" t="s">
        <v>225</v>
      </c>
      <c r="M153">
        <v>41116</v>
      </c>
      <c r="N153">
        <v>41274</v>
      </c>
      <c r="O153">
        <v>0</v>
      </c>
      <c r="P153">
        <v>823</v>
      </c>
      <c r="Q153">
        <v>0</v>
      </c>
      <c r="R153">
        <v>823</v>
      </c>
    </row>
    <row r="154" spans="1:18" x14ac:dyDescent="0.25">
      <c r="A154" t="s">
        <v>12</v>
      </c>
      <c r="B154" t="s">
        <v>15</v>
      </c>
      <c r="C154" t="s">
        <v>223</v>
      </c>
      <c r="D154" t="s">
        <v>224</v>
      </c>
      <c r="E154" t="s">
        <v>223</v>
      </c>
      <c r="F154" t="s">
        <v>24</v>
      </c>
      <c r="G154">
        <v>238</v>
      </c>
      <c r="H154" t="s">
        <v>17</v>
      </c>
      <c r="I154">
        <v>500</v>
      </c>
      <c r="J154" t="s">
        <v>18</v>
      </c>
      <c r="L154" t="s">
        <v>226</v>
      </c>
      <c r="M154">
        <v>41347</v>
      </c>
      <c r="N154">
        <v>41639</v>
      </c>
      <c r="O154">
        <v>0</v>
      </c>
      <c r="P154">
        <v>162.5</v>
      </c>
      <c r="Q154">
        <v>0</v>
      </c>
      <c r="R154">
        <v>162.5</v>
      </c>
    </row>
    <row r="155" spans="1:18" x14ac:dyDescent="0.25">
      <c r="A155" t="s">
        <v>12</v>
      </c>
      <c r="B155" t="s">
        <v>15</v>
      </c>
      <c r="C155" t="s">
        <v>223</v>
      </c>
      <c r="D155" t="s">
        <v>224</v>
      </c>
      <c r="E155" t="s">
        <v>223</v>
      </c>
      <c r="F155" t="s">
        <v>24</v>
      </c>
      <c r="G155">
        <v>238</v>
      </c>
      <c r="H155" t="s">
        <v>17</v>
      </c>
      <c r="I155">
        <v>500</v>
      </c>
      <c r="J155" t="s">
        <v>18</v>
      </c>
      <c r="L155" t="s">
        <v>227</v>
      </c>
      <c r="M155">
        <v>41408</v>
      </c>
      <c r="N155">
        <v>41639</v>
      </c>
      <c r="O155">
        <v>0</v>
      </c>
      <c r="P155">
        <v>162.5</v>
      </c>
      <c r="Q155">
        <v>0</v>
      </c>
      <c r="R155">
        <v>162.5</v>
      </c>
    </row>
    <row r="156" spans="1:18" x14ac:dyDescent="0.25">
      <c r="A156" t="s">
        <v>12</v>
      </c>
      <c r="B156" t="s">
        <v>15</v>
      </c>
      <c r="C156" t="s">
        <v>223</v>
      </c>
      <c r="D156" t="s">
        <v>224</v>
      </c>
      <c r="E156" t="s">
        <v>223</v>
      </c>
      <c r="F156" t="s">
        <v>24</v>
      </c>
      <c r="G156">
        <v>238</v>
      </c>
      <c r="H156" t="s">
        <v>17</v>
      </c>
      <c r="I156">
        <v>500</v>
      </c>
      <c r="J156" t="s">
        <v>18</v>
      </c>
      <c r="L156" t="s">
        <v>228</v>
      </c>
      <c r="M156">
        <v>41562</v>
      </c>
      <c r="N156">
        <v>41639</v>
      </c>
      <c r="O156">
        <v>0</v>
      </c>
      <c r="P156">
        <v>1474.82</v>
      </c>
      <c r="Q156">
        <v>0</v>
      </c>
      <c r="R156">
        <v>1474.82</v>
      </c>
    </row>
    <row r="157" spans="1:18" x14ac:dyDescent="0.25">
      <c r="A157" t="s">
        <v>12</v>
      </c>
      <c r="B157" t="s">
        <v>15</v>
      </c>
      <c r="C157" t="s">
        <v>223</v>
      </c>
      <c r="D157" t="s">
        <v>224</v>
      </c>
      <c r="E157" t="s">
        <v>223</v>
      </c>
      <c r="F157" t="s">
        <v>25</v>
      </c>
      <c r="G157">
        <v>238</v>
      </c>
      <c r="H157" t="s">
        <v>17</v>
      </c>
      <c r="I157">
        <v>500</v>
      </c>
      <c r="J157" t="s">
        <v>18</v>
      </c>
      <c r="L157" t="s">
        <v>229</v>
      </c>
      <c r="M157">
        <v>41680</v>
      </c>
      <c r="N157">
        <v>42004</v>
      </c>
      <c r="O157">
        <v>0</v>
      </c>
      <c r="P157">
        <v>7281.92</v>
      </c>
      <c r="Q157">
        <v>0</v>
      </c>
      <c r="R157">
        <v>7281.92</v>
      </c>
    </row>
    <row r="158" spans="1:18" x14ac:dyDescent="0.25">
      <c r="A158" t="s">
        <v>12</v>
      </c>
      <c r="B158" t="s">
        <v>15</v>
      </c>
      <c r="C158" t="s">
        <v>223</v>
      </c>
      <c r="D158" t="s">
        <v>224</v>
      </c>
      <c r="E158" t="s">
        <v>223</v>
      </c>
      <c r="F158" t="s">
        <v>25</v>
      </c>
      <c r="G158">
        <v>238</v>
      </c>
      <c r="H158" t="s">
        <v>17</v>
      </c>
      <c r="I158">
        <v>500</v>
      </c>
      <c r="J158" t="s">
        <v>18</v>
      </c>
      <c r="L158" t="s">
        <v>230</v>
      </c>
      <c r="M158">
        <v>41688</v>
      </c>
      <c r="N158">
        <v>42004</v>
      </c>
      <c r="O158">
        <v>0</v>
      </c>
      <c r="P158">
        <v>14510</v>
      </c>
      <c r="Q158">
        <v>0</v>
      </c>
      <c r="R158">
        <v>14510</v>
      </c>
    </row>
    <row r="159" spans="1:18" x14ac:dyDescent="0.25">
      <c r="A159" t="s">
        <v>12</v>
      </c>
      <c r="B159" t="s">
        <v>15</v>
      </c>
      <c r="C159" t="s">
        <v>223</v>
      </c>
      <c r="D159" t="s">
        <v>224</v>
      </c>
      <c r="E159" t="s">
        <v>223</v>
      </c>
      <c r="F159" t="s">
        <v>25</v>
      </c>
      <c r="G159">
        <v>238</v>
      </c>
      <c r="H159" t="s">
        <v>17</v>
      </c>
      <c r="I159">
        <v>500</v>
      </c>
      <c r="J159" t="s">
        <v>18</v>
      </c>
      <c r="L159" t="s">
        <v>231</v>
      </c>
      <c r="M159">
        <v>41780</v>
      </c>
      <c r="N159">
        <v>42004</v>
      </c>
      <c r="O159">
        <v>0</v>
      </c>
      <c r="P159">
        <v>16478</v>
      </c>
      <c r="Q159">
        <v>0</v>
      </c>
      <c r="R159">
        <v>16478</v>
      </c>
    </row>
    <row r="160" spans="1:18" x14ac:dyDescent="0.25">
      <c r="A160" t="s">
        <v>12</v>
      </c>
      <c r="B160" t="s">
        <v>15</v>
      </c>
      <c r="C160" t="s">
        <v>223</v>
      </c>
      <c r="D160" t="s">
        <v>224</v>
      </c>
      <c r="E160" t="s">
        <v>223</v>
      </c>
      <c r="F160" t="s">
        <v>25</v>
      </c>
      <c r="G160">
        <v>238</v>
      </c>
      <c r="H160" t="s">
        <v>17</v>
      </c>
      <c r="I160">
        <v>500</v>
      </c>
      <c r="J160" t="s">
        <v>18</v>
      </c>
      <c r="L160" t="s">
        <v>232</v>
      </c>
      <c r="M160">
        <v>41884</v>
      </c>
      <c r="N160">
        <v>42004</v>
      </c>
      <c r="O160">
        <v>0</v>
      </c>
      <c r="P160">
        <v>18409.5</v>
      </c>
      <c r="Q160">
        <v>0</v>
      </c>
      <c r="R160">
        <v>18409.5</v>
      </c>
    </row>
    <row r="161" spans="1:18" x14ac:dyDescent="0.25">
      <c r="A161" t="s">
        <v>12</v>
      </c>
      <c r="B161" t="s">
        <v>15</v>
      </c>
      <c r="C161" t="s">
        <v>223</v>
      </c>
      <c r="D161" t="s">
        <v>224</v>
      </c>
      <c r="E161" t="s">
        <v>223</v>
      </c>
      <c r="F161" t="s">
        <v>25</v>
      </c>
      <c r="G161">
        <v>238</v>
      </c>
      <c r="H161" t="s">
        <v>17</v>
      </c>
      <c r="I161">
        <v>500</v>
      </c>
      <c r="J161" t="s">
        <v>18</v>
      </c>
      <c r="L161" t="s">
        <v>233</v>
      </c>
      <c r="M161">
        <v>41955</v>
      </c>
      <c r="N161">
        <v>42004</v>
      </c>
      <c r="O161">
        <v>0</v>
      </c>
      <c r="P161">
        <v>15739.78</v>
      </c>
      <c r="Q161">
        <v>0</v>
      </c>
      <c r="R161">
        <v>15739.78</v>
      </c>
    </row>
    <row r="162" spans="1:18" x14ac:dyDescent="0.25">
      <c r="A162" t="s">
        <v>12</v>
      </c>
      <c r="B162" t="s">
        <v>15</v>
      </c>
      <c r="C162" t="s">
        <v>223</v>
      </c>
      <c r="D162" t="s">
        <v>224</v>
      </c>
      <c r="E162" t="s">
        <v>223</v>
      </c>
      <c r="F162" t="s">
        <v>26</v>
      </c>
      <c r="G162">
        <v>238</v>
      </c>
      <c r="H162" t="s">
        <v>17</v>
      </c>
      <c r="I162">
        <v>500</v>
      </c>
      <c r="J162" t="s">
        <v>18</v>
      </c>
      <c r="L162" t="s">
        <v>234</v>
      </c>
      <c r="M162">
        <v>41989</v>
      </c>
      <c r="N162">
        <v>42004</v>
      </c>
      <c r="O162">
        <v>0</v>
      </c>
      <c r="P162">
        <v>25880</v>
      </c>
      <c r="Q162">
        <v>0</v>
      </c>
      <c r="R162">
        <v>25880</v>
      </c>
    </row>
    <row r="163" spans="1:18" x14ac:dyDescent="0.25">
      <c r="A163" t="s">
        <v>12</v>
      </c>
      <c r="B163" t="s">
        <v>15</v>
      </c>
      <c r="C163" t="s">
        <v>235</v>
      </c>
      <c r="E163" t="s">
        <v>235</v>
      </c>
      <c r="F163" t="s">
        <v>22</v>
      </c>
      <c r="G163">
        <v>257</v>
      </c>
      <c r="H163" t="s">
        <v>27</v>
      </c>
      <c r="I163">
        <v>502</v>
      </c>
      <c r="J163" t="s">
        <v>28</v>
      </c>
      <c r="L163" t="s">
        <v>236</v>
      </c>
      <c r="M163">
        <v>40505</v>
      </c>
      <c r="N163">
        <v>40547</v>
      </c>
      <c r="O163">
        <v>0</v>
      </c>
      <c r="P163">
        <v>7500</v>
      </c>
      <c r="Q163">
        <v>0</v>
      </c>
      <c r="R163">
        <v>7500</v>
      </c>
    </row>
    <row r="164" spans="1:18" x14ac:dyDescent="0.25">
      <c r="A164" t="s">
        <v>12</v>
      </c>
      <c r="B164" t="s">
        <v>15</v>
      </c>
      <c r="C164" t="s">
        <v>237</v>
      </c>
      <c r="E164" t="s">
        <v>237</v>
      </c>
      <c r="F164" t="s">
        <v>23</v>
      </c>
      <c r="G164">
        <v>257</v>
      </c>
      <c r="H164" t="s">
        <v>27</v>
      </c>
      <c r="I164">
        <v>502</v>
      </c>
      <c r="J164" t="s">
        <v>28</v>
      </c>
      <c r="L164" t="s">
        <v>238</v>
      </c>
      <c r="M164">
        <v>40679</v>
      </c>
      <c r="N164">
        <v>40791</v>
      </c>
      <c r="O164">
        <v>0</v>
      </c>
      <c r="P164">
        <v>3000</v>
      </c>
      <c r="Q164">
        <v>0</v>
      </c>
      <c r="R164">
        <v>3000</v>
      </c>
    </row>
    <row r="165" spans="1:18" x14ac:dyDescent="0.25">
      <c r="A165" t="s">
        <v>12</v>
      </c>
      <c r="B165" t="s">
        <v>15</v>
      </c>
      <c r="C165" t="s">
        <v>239</v>
      </c>
      <c r="E165" t="s">
        <v>239</v>
      </c>
      <c r="F165" t="s">
        <v>16</v>
      </c>
      <c r="G165">
        <v>257</v>
      </c>
      <c r="H165" t="s">
        <v>27</v>
      </c>
      <c r="I165">
        <v>502</v>
      </c>
      <c r="J165" t="s">
        <v>27</v>
      </c>
      <c r="K165" t="s">
        <v>27</v>
      </c>
      <c r="L165" t="s">
        <v>240</v>
      </c>
      <c r="M165">
        <v>39937</v>
      </c>
      <c r="N165">
        <v>40057</v>
      </c>
      <c r="O165">
        <v>0</v>
      </c>
      <c r="P165">
        <v>5000</v>
      </c>
      <c r="Q165">
        <v>0</v>
      </c>
      <c r="R165">
        <v>5000</v>
      </c>
    </row>
    <row r="166" spans="1:18" x14ac:dyDescent="0.25">
      <c r="A166" t="s">
        <v>12</v>
      </c>
      <c r="B166" t="s">
        <v>15</v>
      </c>
      <c r="C166" t="s">
        <v>241</v>
      </c>
      <c r="E166" t="s">
        <v>241</v>
      </c>
      <c r="F166" t="s">
        <v>22</v>
      </c>
      <c r="G166">
        <v>257</v>
      </c>
      <c r="H166" t="s">
        <v>27</v>
      </c>
      <c r="I166">
        <v>502</v>
      </c>
      <c r="J166" t="s">
        <v>28</v>
      </c>
      <c r="L166" t="s">
        <v>242</v>
      </c>
      <c r="M166">
        <v>40318</v>
      </c>
      <c r="N166">
        <v>40482</v>
      </c>
      <c r="O166">
        <v>0</v>
      </c>
      <c r="P166">
        <v>3960</v>
      </c>
      <c r="Q166">
        <v>0</v>
      </c>
      <c r="R166">
        <v>3960</v>
      </c>
    </row>
    <row r="167" spans="1:18" x14ac:dyDescent="0.25">
      <c r="A167" t="s">
        <v>12</v>
      </c>
      <c r="B167" t="s">
        <v>15</v>
      </c>
      <c r="C167" t="s">
        <v>243</v>
      </c>
      <c r="E167" t="s">
        <v>243</v>
      </c>
      <c r="F167" t="s">
        <v>25</v>
      </c>
      <c r="G167">
        <v>238</v>
      </c>
      <c r="H167" t="s">
        <v>17</v>
      </c>
      <c r="I167">
        <v>500</v>
      </c>
      <c r="J167" t="s">
        <v>18</v>
      </c>
      <c r="L167" t="s">
        <v>244</v>
      </c>
      <c r="M167">
        <v>41661</v>
      </c>
      <c r="N167">
        <v>42004</v>
      </c>
      <c r="O167">
        <v>0</v>
      </c>
      <c r="P167">
        <v>1000</v>
      </c>
      <c r="Q167">
        <v>0</v>
      </c>
      <c r="R167">
        <v>1000</v>
      </c>
    </row>
    <row r="168" spans="1:18" x14ac:dyDescent="0.25">
      <c r="A168" t="s">
        <v>12</v>
      </c>
      <c r="B168" t="s">
        <v>15</v>
      </c>
      <c r="C168" t="s">
        <v>243</v>
      </c>
      <c r="E168" t="s">
        <v>243</v>
      </c>
      <c r="F168" t="s">
        <v>26</v>
      </c>
      <c r="G168">
        <v>238</v>
      </c>
      <c r="H168" t="s">
        <v>17</v>
      </c>
      <c r="I168">
        <v>500</v>
      </c>
      <c r="J168" t="s">
        <v>18</v>
      </c>
      <c r="L168" t="s">
        <v>245</v>
      </c>
      <c r="M168">
        <v>42006</v>
      </c>
      <c r="N168">
        <v>42369</v>
      </c>
      <c r="O168">
        <v>0</v>
      </c>
      <c r="P168">
        <v>1500</v>
      </c>
      <c r="Q168">
        <v>0</v>
      </c>
      <c r="R168">
        <v>1500</v>
      </c>
    </row>
    <row r="169" spans="1:18" x14ac:dyDescent="0.25">
      <c r="A169" t="s">
        <v>12</v>
      </c>
      <c r="B169" t="s">
        <v>15</v>
      </c>
      <c r="C169" t="s">
        <v>246</v>
      </c>
      <c r="E169" t="s">
        <v>246</v>
      </c>
      <c r="F169" t="s">
        <v>21</v>
      </c>
      <c r="G169">
        <v>257</v>
      </c>
      <c r="H169" t="s">
        <v>27</v>
      </c>
      <c r="I169">
        <v>502</v>
      </c>
      <c r="J169" t="s">
        <v>28</v>
      </c>
      <c r="L169" t="s">
        <v>247</v>
      </c>
      <c r="M169">
        <v>40205</v>
      </c>
      <c r="N169">
        <v>40268</v>
      </c>
      <c r="O169">
        <v>0</v>
      </c>
      <c r="P169">
        <v>7500</v>
      </c>
      <c r="Q169">
        <v>0</v>
      </c>
      <c r="R169">
        <v>7500</v>
      </c>
    </row>
    <row r="170" spans="1:18" x14ac:dyDescent="0.25">
      <c r="A170" t="s">
        <v>12</v>
      </c>
      <c r="B170" t="s">
        <v>15</v>
      </c>
      <c r="C170" t="s">
        <v>248</v>
      </c>
      <c r="E170" t="s">
        <v>248</v>
      </c>
      <c r="F170" t="s">
        <v>21</v>
      </c>
      <c r="G170">
        <v>257</v>
      </c>
      <c r="H170" t="s">
        <v>27</v>
      </c>
      <c r="I170">
        <v>502</v>
      </c>
      <c r="J170" t="s">
        <v>28</v>
      </c>
      <c r="L170" t="s">
        <v>249</v>
      </c>
      <c r="M170">
        <v>40203</v>
      </c>
      <c r="N170">
        <v>40326</v>
      </c>
      <c r="O170">
        <v>0</v>
      </c>
      <c r="P170">
        <v>5000</v>
      </c>
      <c r="Q170">
        <v>0</v>
      </c>
      <c r="R170">
        <v>5000</v>
      </c>
    </row>
    <row r="171" spans="1:18" x14ac:dyDescent="0.25">
      <c r="A171" t="s">
        <v>12</v>
      </c>
      <c r="B171" t="s">
        <v>15</v>
      </c>
      <c r="C171" t="s">
        <v>250</v>
      </c>
      <c r="D171" t="s">
        <v>251</v>
      </c>
      <c r="E171" t="s">
        <v>250</v>
      </c>
      <c r="F171" t="s">
        <v>21</v>
      </c>
      <c r="G171">
        <v>243</v>
      </c>
      <c r="H171" t="s">
        <v>56</v>
      </c>
      <c r="I171">
        <v>546</v>
      </c>
      <c r="J171" t="s">
        <v>57</v>
      </c>
      <c r="L171" t="s">
        <v>252</v>
      </c>
      <c r="M171">
        <v>40452</v>
      </c>
      <c r="N171">
        <v>40759</v>
      </c>
      <c r="O171">
        <v>1</v>
      </c>
      <c r="P171">
        <v>2291.67</v>
      </c>
      <c r="Q171">
        <v>0</v>
      </c>
      <c r="R171">
        <v>2291.67</v>
      </c>
    </row>
    <row r="172" spans="1:18" x14ac:dyDescent="0.25">
      <c r="A172" t="s">
        <v>12</v>
      </c>
      <c r="B172" t="s">
        <v>15</v>
      </c>
      <c r="C172" t="s">
        <v>253</v>
      </c>
      <c r="E172" t="s">
        <v>253</v>
      </c>
      <c r="F172" t="s">
        <v>25</v>
      </c>
      <c r="G172">
        <v>238</v>
      </c>
      <c r="H172" t="s">
        <v>17</v>
      </c>
      <c r="I172">
        <v>500</v>
      </c>
      <c r="J172" t="s">
        <v>18</v>
      </c>
      <c r="L172" t="s">
        <v>254</v>
      </c>
      <c r="M172">
        <v>41716</v>
      </c>
      <c r="N172">
        <v>42004</v>
      </c>
      <c r="O172">
        <v>0</v>
      </c>
      <c r="P172">
        <v>1670</v>
      </c>
      <c r="Q172">
        <v>0</v>
      </c>
      <c r="R172">
        <v>1670</v>
      </c>
    </row>
    <row r="173" spans="1:18" x14ac:dyDescent="0.25">
      <c r="A173" t="s">
        <v>12</v>
      </c>
      <c r="B173" t="s">
        <v>15</v>
      </c>
      <c r="C173" t="s">
        <v>253</v>
      </c>
      <c r="E173" t="s">
        <v>253</v>
      </c>
      <c r="F173" t="s">
        <v>25</v>
      </c>
      <c r="G173">
        <v>238</v>
      </c>
      <c r="H173" t="s">
        <v>17</v>
      </c>
      <c r="I173">
        <v>500</v>
      </c>
      <c r="J173" t="s">
        <v>18</v>
      </c>
      <c r="L173" t="s">
        <v>255</v>
      </c>
      <c r="M173">
        <v>41688</v>
      </c>
      <c r="N173">
        <v>42004</v>
      </c>
      <c r="O173">
        <v>0</v>
      </c>
      <c r="P173">
        <v>2682</v>
      </c>
      <c r="Q173">
        <v>0</v>
      </c>
      <c r="R173">
        <v>2682</v>
      </c>
    </row>
    <row r="174" spans="1:18" x14ac:dyDescent="0.25">
      <c r="A174" t="s">
        <v>12</v>
      </c>
      <c r="B174" t="s">
        <v>15</v>
      </c>
      <c r="C174" t="s">
        <v>253</v>
      </c>
      <c r="E174" t="s">
        <v>253</v>
      </c>
      <c r="F174" t="s">
        <v>25</v>
      </c>
      <c r="G174">
        <v>238</v>
      </c>
      <c r="H174" t="s">
        <v>17</v>
      </c>
      <c r="I174">
        <v>500</v>
      </c>
      <c r="J174" t="s">
        <v>18</v>
      </c>
      <c r="L174" t="s">
        <v>256</v>
      </c>
      <c r="M174">
        <v>41841</v>
      </c>
      <c r="N174">
        <v>42004</v>
      </c>
      <c r="O174">
        <v>0</v>
      </c>
      <c r="P174">
        <v>2286.5</v>
      </c>
      <c r="Q174">
        <v>0</v>
      </c>
      <c r="R174">
        <v>2286.5</v>
      </c>
    </row>
    <row r="175" spans="1:18" x14ac:dyDescent="0.25">
      <c r="A175" t="s">
        <v>12</v>
      </c>
      <c r="B175" t="s">
        <v>15</v>
      </c>
      <c r="C175" t="s">
        <v>253</v>
      </c>
      <c r="E175" t="s">
        <v>253</v>
      </c>
      <c r="F175" t="s">
        <v>25</v>
      </c>
      <c r="G175">
        <v>238</v>
      </c>
      <c r="H175" t="s">
        <v>17</v>
      </c>
      <c r="I175">
        <v>500</v>
      </c>
      <c r="J175" t="s">
        <v>18</v>
      </c>
      <c r="L175" t="s">
        <v>257</v>
      </c>
      <c r="M175">
        <v>41829</v>
      </c>
      <c r="N175">
        <v>42004</v>
      </c>
      <c r="O175">
        <v>0</v>
      </c>
      <c r="P175">
        <v>2080</v>
      </c>
      <c r="Q175">
        <v>0</v>
      </c>
      <c r="R175">
        <v>2080</v>
      </c>
    </row>
    <row r="176" spans="1:18" x14ac:dyDescent="0.25">
      <c r="A176" t="s">
        <v>12</v>
      </c>
      <c r="B176" t="s">
        <v>15</v>
      </c>
      <c r="C176" t="s">
        <v>253</v>
      </c>
      <c r="E176" t="s">
        <v>253</v>
      </c>
      <c r="F176" t="s">
        <v>25</v>
      </c>
      <c r="G176">
        <v>238</v>
      </c>
      <c r="H176" t="s">
        <v>17</v>
      </c>
      <c r="I176">
        <v>500</v>
      </c>
      <c r="J176" t="s">
        <v>18</v>
      </c>
      <c r="L176" t="s">
        <v>258</v>
      </c>
      <c r="M176">
        <v>41988</v>
      </c>
      <c r="N176">
        <v>42004</v>
      </c>
      <c r="O176">
        <v>0</v>
      </c>
      <c r="P176">
        <v>4509.5</v>
      </c>
      <c r="Q176">
        <v>0</v>
      </c>
      <c r="R176">
        <v>4509.5</v>
      </c>
    </row>
    <row r="177" spans="1:18" x14ac:dyDescent="0.25">
      <c r="A177" t="s">
        <v>12</v>
      </c>
      <c r="B177" t="s">
        <v>15</v>
      </c>
      <c r="C177" t="s">
        <v>253</v>
      </c>
      <c r="E177" t="s">
        <v>253</v>
      </c>
      <c r="F177" t="s">
        <v>26</v>
      </c>
      <c r="G177">
        <v>238</v>
      </c>
      <c r="H177" t="s">
        <v>17</v>
      </c>
      <c r="I177">
        <v>500</v>
      </c>
      <c r="J177" t="s">
        <v>18</v>
      </c>
      <c r="L177" t="s">
        <v>259</v>
      </c>
      <c r="M177">
        <v>42027</v>
      </c>
      <c r="N177">
        <v>42369</v>
      </c>
      <c r="O177">
        <v>0</v>
      </c>
      <c r="P177">
        <v>2848.3</v>
      </c>
      <c r="Q177">
        <v>0</v>
      </c>
      <c r="R177">
        <v>2848.3</v>
      </c>
    </row>
    <row r="178" spans="1:18" x14ac:dyDescent="0.25">
      <c r="A178" t="s">
        <v>12</v>
      </c>
      <c r="B178" t="s">
        <v>15</v>
      </c>
      <c r="C178" t="s">
        <v>260</v>
      </c>
      <c r="E178" t="s">
        <v>260</v>
      </c>
      <c r="F178" t="s">
        <v>23</v>
      </c>
      <c r="G178">
        <v>257</v>
      </c>
      <c r="H178" t="s">
        <v>27</v>
      </c>
      <c r="I178">
        <v>502</v>
      </c>
      <c r="J178" t="s">
        <v>28</v>
      </c>
      <c r="L178" t="s">
        <v>261</v>
      </c>
      <c r="M178">
        <v>40785</v>
      </c>
      <c r="N178">
        <v>40865</v>
      </c>
      <c r="O178">
        <v>0</v>
      </c>
      <c r="P178">
        <v>2500</v>
      </c>
      <c r="Q178">
        <v>0</v>
      </c>
      <c r="R178">
        <v>2500</v>
      </c>
    </row>
    <row r="179" spans="1:18" x14ac:dyDescent="0.25">
      <c r="A179" t="s">
        <v>12</v>
      </c>
      <c r="B179" t="s">
        <v>15</v>
      </c>
      <c r="C179" t="s">
        <v>260</v>
      </c>
      <c r="E179" t="s">
        <v>260</v>
      </c>
      <c r="F179" t="s">
        <v>23</v>
      </c>
      <c r="G179">
        <v>257</v>
      </c>
      <c r="H179" t="s">
        <v>27</v>
      </c>
      <c r="I179">
        <v>502</v>
      </c>
      <c r="J179" t="s">
        <v>28</v>
      </c>
      <c r="L179" t="s">
        <v>262</v>
      </c>
      <c r="M179">
        <v>40929</v>
      </c>
      <c r="N179">
        <v>40984</v>
      </c>
      <c r="O179">
        <v>0</v>
      </c>
      <c r="P179">
        <v>5000</v>
      </c>
      <c r="Q179">
        <v>0</v>
      </c>
      <c r="R179">
        <v>5000</v>
      </c>
    </row>
    <row r="180" spans="1:18" x14ac:dyDescent="0.25">
      <c r="A180" t="s">
        <v>12</v>
      </c>
      <c r="B180" t="s">
        <v>15</v>
      </c>
      <c r="C180" t="s">
        <v>263</v>
      </c>
      <c r="E180" t="s">
        <v>263</v>
      </c>
      <c r="F180" t="s">
        <v>21</v>
      </c>
      <c r="G180">
        <v>257</v>
      </c>
      <c r="H180" t="s">
        <v>27</v>
      </c>
      <c r="I180">
        <v>502</v>
      </c>
      <c r="J180" t="s">
        <v>28</v>
      </c>
      <c r="L180" t="s">
        <v>264</v>
      </c>
      <c r="M180">
        <v>40283</v>
      </c>
      <c r="N180">
        <v>40346</v>
      </c>
      <c r="O180">
        <v>0</v>
      </c>
      <c r="P180">
        <v>4000</v>
      </c>
      <c r="Q180">
        <v>0</v>
      </c>
      <c r="R180">
        <v>4000</v>
      </c>
    </row>
    <row r="181" spans="1:18" x14ac:dyDescent="0.25">
      <c r="A181" t="s">
        <v>12</v>
      </c>
      <c r="B181" t="s">
        <v>15</v>
      </c>
      <c r="C181" t="s">
        <v>265</v>
      </c>
      <c r="E181" t="s">
        <v>265</v>
      </c>
      <c r="F181" t="s">
        <v>26</v>
      </c>
      <c r="G181">
        <v>257</v>
      </c>
      <c r="H181" t="s">
        <v>27</v>
      </c>
      <c r="I181">
        <v>502</v>
      </c>
      <c r="J181" t="s">
        <v>28</v>
      </c>
      <c r="L181" t="s">
        <v>266</v>
      </c>
      <c r="M181">
        <v>41740</v>
      </c>
      <c r="N181">
        <v>41962</v>
      </c>
      <c r="O181">
        <v>0</v>
      </c>
      <c r="P181">
        <v>2500</v>
      </c>
      <c r="Q181">
        <v>0</v>
      </c>
      <c r="R181">
        <v>2500</v>
      </c>
    </row>
    <row r="182" spans="1:18" x14ac:dyDescent="0.25">
      <c r="A182" t="s">
        <v>12</v>
      </c>
      <c r="B182" t="s">
        <v>15</v>
      </c>
      <c r="C182" t="s">
        <v>267</v>
      </c>
      <c r="E182" t="s">
        <v>267</v>
      </c>
      <c r="F182" t="s">
        <v>26</v>
      </c>
      <c r="G182">
        <v>257</v>
      </c>
      <c r="H182" t="s">
        <v>27</v>
      </c>
      <c r="I182">
        <v>502</v>
      </c>
      <c r="J182" t="s">
        <v>28</v>
      </c>
      <c r="L182" t="s">
        <v>268</v>
      </c>
      <c r="M182">
        <v>41719</v>
      </c>
      <c r="N182">
        <v>41943</v>
      </c>
      <c r="O182">
        <v>0</v>
      </c>
      <c r="P182">
        <v>7500</v>
      </c>
      <c r="Q182">
        <v>0</v>
      </c>
      <c r="R182">
        <v>7500</v>
      </c>
    </row>
    <row r="183" spans="1:18" x14ac:dyDescent="0.25">
      <c r="A183" t="s">
        <v>12</v>
      </c>
      <c r="B183" t="s">
        <v>15</v>
      </c>
      <c r="C183" t="s">
        <v>269</v>
      </c>
      <c r="E183" t="s">
        <v>269</v>
      </c>
      <c r="F183" t="s">
        <v>21</v>
      </c>
      <c r="G183">
        <v>257</v>
      </c>
      <c r="H183" t="s">
        <v>27</v>
      </c>
      <c r="I183">
        <v>502</v>
      </c>
      <c r="J183" t="s">
        <v>28</v>
      </c>
      <c r="L183" t="s">
        <v>270</v>
      </c>
      <c r="M183">
        <v>40120</v>
      </c>
      <c r="N183">
        <v>40163</v>
      </c>
      <c r="O183">
        <v>0</v>
      </c>
      <c r="P183">
        <v>2500</v>
      </c>
      <c r="Q183">
        <v>0</v>
      </c>
      <c r="R183">
        <v>2500</v>
      </c>
    </row>
    <row r="184" spans="1:18" x14ac:dyDescent="0.25">
      <c r="A184" t="s">
        <v>12</v>
      </c>
      <c r="B184" t="s">
        <v>15</v>
      </c>
      <c r="C184" t="s">
        <v>271</v>
      </c>
      <c r="E184" t="s">
        <v>271</v>
      </c>
      <c r="F184" t="s">
        <v>20</v>
      </c>
      <c r="G184">
        <v>257</v>
      </c>
      <c r="H184" t="s">
        <v>27</v>
      </c>
      <c r="I184">
        <v>502</v>
      </c>
      <c r="J184" t="s">
        <v>27</v>
      </c>
      <c r="K184" t="s">
        <v>27</v>
      </c>
      <c r="L184" t="s">
        <v>272</v>
      </c>
      <c r="M184">
        <v>39805</v>
      </c>
      <c r="N184">
        <v>39955</v>
      </c>
      <c r="O184">
        <v>0</v>
      </c>
      <c r="P184">
        <v>5000</v>
      </c>
      <c r="Q184">
        <v>0</v>
      </c>
      <c r="R184">
        <v>5000</v>
      </c>
    </row>
    <row r="185" spans="1:18" x14ac:dyDescent="0.25">
      <c r="A185" t="s">
        <v>12</v>
      </c>
      <c r="B185" t="s">
        <v>15</v>
      </c>
      <c r="C185" t="s">
        <v>273</v>
      </c>
      <c r="E185" t="s">
        <v>273</v>
      </c>
      <c r="F185" t="s">
        <v>21</v>
      </c>
      <c r="G185">
        <v>257</v>
      </c>
      <c r="H185" t="s">
        <v>27</v>
      </c>
      <c r="I185">
        <v>502</v>
      </c>
      <c r="J185" t="s">
        <v>28</v>
      </c>
      <c r="L185" t="s">
        <v>274</v>
      </c>
      <c r="M185">
        <v>40114</v>
      </c>
      <c r="N185">
        <v>40169</v>
      </c>
      <c r="O185">
        <v>0</v>
      </c>
      <c r="P185">
        <v>7500</v>
      </c>
      <c r="Q185">
        <v>0</v>
      </c>
      <c r="R185">
        <v>7500</v>
      </c>
    </row>
    <row r="186" spans="1:18" x14ac:dyDescent="0.25">
      <c r="A186" t="s">
        <v>12</v>
      </c>
      <c r="B186" t="s">
        <v>15</v>
      </c>
      <c r="C186" t="s">
        <v>275</v>
      </c>
      <c r="E186" t="s">
        <v>275</v>
      </c>
      <c r="F186" t="s">
        <v>20</v>
      </c>
      <c r="G186">
        <v>257</v>
      </c>
      <c r="H186" t="s">
        <v>27</v>
      </c>
      <c r="I186">
        <v>502</v>
      </c>
      <c r="J186" t="s">
        <v>27</v>
      </c>
      <c r="K186" t="s">
        <v>27</v>
      </c>
      <c r="L186" t="s">
        <v>276</v>
      </c>
      <c r="M186">
        <v>39772</v>
      </c>
      <c r="N186">
        <v>39903</v>
      </c>
      <c r="O186">
        <v>0</v>
      </c>
      <c r="P186">
        <v>2000</v>
      </c>
      <c r="Q186">
        <v>0</v>
      </c>
      <c r="R186">
        <v>2000</v>
      </c>
    </row>
    <row r="187" spans="1:18" x14ac:dyDescent="0.25">
      <c r="A187" t="s">
        <v>12</v>
      </c>
      <c r="B187" t="s">
        <v>15</v>
      </c>
      <c r="C187" t="s">
        <v>277</v>
      </c>
      <c r="E187" t="s">
        <v>277</v>
      </c>
      <c r="F187" t="s">
        <v>23</v>
      </c>
      <c r="G187">
        <v>257</v>
      </c>
      <c r="H187" t="s">
        <v>27</v>
      </c>
      <c r="I187">
        <v>502</v>
      </c>
      <c r="J187" t="s">
        <v>28</v>
      </c>
      <c r="L187" t="s">
        <v>278</v>
      </c>
      <c r="M187">
        <v>40585</v>
      </c>
      <c r="N187">
        <v>40710</v>
      </c>
      <c r="O187">
        <v>0</v>
      </c>
      <c r="P187">
        <v>3000</v>
      </c>
      <c r="Q187">
        <v>0</v>
      </c>
      <c r="R187">
        <v>3000</v>
      </c>
    </row>
    <row r="188" spans="1:18" x14ac:dyDescent="0.25">
      <c r="A188" t="s">
        <v>12</v>
      </c>
      <c r="B188" t="s">
        <v>15</v>
      </c>
      <c r="C188" t="s">
        <v>279</v>
      </c>
      <c r="E188" t="s">
        <v>279</v>
      </c>
      <c r="F188" t="s">
        <v>24</v>
      </c>
      <c r="G188">
        <v>257</v>
      </c>
      <c r="H188" t="s">
        <v>27</v>
      </c>
      <c r="I188">
        <v>502</v>
      </c>
      <c r="J188" t="s">
        <v>28</v>
      </c>
      <c r="L188" t="s">
        <v>280</v>
      </c>
      <c r="M188">
        <v>41159</v>
      </c>
      <c r="N188">
        <v>41295</v>
      </c>
      <c r="O188">
        <v>0</v>
      </c>
      <c r="P188">
        <v>2000</v>
      </c>
      <c r="Q188">
        <v>0</v>
      </c>
      <c r="R188">
        <v>2000</v>
      </c>
    </row>
    <row r="189" spans="1:18" x14ac:dyDescent="0.25">
      <c r="A189" t="s">
        <v>12</v>
      </c>
      <c r="B189" t="s">
        <v>15</v>
      </c>
      <c r="C189" t="s">
        <v>281</v>
      </c>
      <c r="E189" t="s">
        <v>281</v>
      </c>
      <c r="F189" t="s">
        <v>21</v>
      </c>
      <c r="G189">
        <v>257</v>
      </c>
      <c r="H189" t="s">
        <v>27</v>
      </c>
      <c r="I189">
        <v>502</v>
      </c>
      <c r="J189" t="s">
        <v>28</v>
      </c>
      <c r="L189" t="s">
        <v>282</v>
      </c>
      <c r="M189">
        <v>40114</v>
      </c>
      <c r="N189">
        <v>40235</v>
      </c>
      <c r="O189">
        <v>0</v>
      </c>
      <c r="P189">
        <v>7500</v>
      </c>
      <c r="Q189">
        <v>0</v>
      </c>
      <c r="R189">
        <v>7500</v>
      </c>
    </row>
    <row r="190" spans="1:18" x14ac:dyDescent="0.25">
      <c r="A190" t="s">
        <v>12</v>
      </c>
      <c r="B190" t="s">
        <v>15</v>
      </c>
      <c r="C190" t="s">
        <v>283</v>
      </c>
      <c r="E190" t="s">
        <v>283</v>
      </c>
      <c r="F190" t="s">
        <v>16</v>
      </c>
      <c r="G190">
        <v>238</v>
      </c>
      <c r="H190" t="s">
        <v>17</v>
      </c>
      <c r="I190">
        <v>500</v>
      </c>
      <c r="J190" t="s">
        <v>18</v>
      </c>
      <c r="K190" t="s">
        <v>34</v>
      </c>
      <c r="L190" t="s">
        <v>285</v>
      </c>
      <c r="M190">
        <v>40147</v>
      </c>
      <c r="N190">
        <v>40178</v>
      </c>
      <c r="O190">
        <v>0</v>
      </c>
      <c r="P190">
        <v>500</v>
      </c>
      <c r="Q190">
        <v>0</v>
      </c>
      <c r="R190">
        <v>500</v>
      </c>
    </row>
    <row r="191" spans="1:18" x14ac:dyDescent="0.25">
      <c r="A191" t="s">
        <v>12</v>
      </c>
      <c r="B191" t="s">
        <v>15</v>
      </c>
      <c r="C191" t="s">
        <v>283</v>
      </c>
      <c r="E191" t="s">
        <v>283</v>
      </c>
      <c r="F191" t="s">
        <v>25</v>
      </c>
      <c r="G191">
        <v>238</v>
      </c>
      <c r="H191" t="s">
        <v>17</v>
      </c>
      <c r="I191">
        <v>500</v>
      </c>
      <c r="J191" t="s">
        <v>18</v>
      </c>
      <c r="L191" t="s">
        <v>286</v>
      </c>
      <c r="M191">
        <v>41709</v>
      </c>
      <c r="N191">
        <v>42004</v>
      </c>
      <c r="O191">
        <v>0</v>
      </c>
      <c r="P191">
        <v>1875</v>
      </c>
      <c r="Q191">
        <v>0</v>
      </c>
      <c r="R191">
        <v>1875</v>
      </c>
    </row>
    <row r="192" spans="1:18" x14ac:dyDescent="0.25">
      <c r="A192" t="s">
        <v>12</v>
      </c>
      <c r="B192" t="s">
        <v>15</v>
      </c>
      <c r="C192" t="s">
        <v>283</v>
      </c>
      <c r="E192" t="s">
        <v>283</v>
      </c>
      <c r="F192" t="s">
        <v>25</v>
      </c>
      <c r="G192">
        <v>238</v>
      </c>
      <c r="H192" t="s">
        <v>17</v>
      </c>
      <c r="I192">
        <v>500</v>
      </c>
      <c r="J192" t="s">
        <v>18</v>
      </c>
      <c r="L192" t="s">
        <v>287</v>
      </c>
      <c r="M192">
        <v>41724</v>
      </c>
      <c r="N192">
        <v>42004</v>
      </c>
      <c r="O192">
        <v>0</v>
      </c>
      <c r="P192">
        <v>862.75</v>
      </c>
      <c r="Q192">
        <v>0</v>
      </c>
      <c r="R192">
        <v>862.75</v>
      </c>
    </row>
    <row r="193" spans="1:18" x14ac:dyDescent="0.25">
      <c r="A193" t="s">
        <v>12</v>
      </c>
      <c r="B193" t="s">
        <v>15</v>
      </c>
      <c r="C193" t="s">
        <v>283</v>
      </c>
      <c r="E193" t="s">
        <v>283</v>
      </c>
      <c r="F193" t="s">
        <v>25</v>
      </c>
      <c r="G193">
        <v>238</v>
      </c>
      <c r="H193" t="s">
        <v>17</v>
      </c>
      <c r="I193">
        <v>500</v>
      </c>
      <c r="J193" t="s">
        <v>18</v>
      </c>
      <c r="L193" t="s">
        <v>288</v>
      </c>
      <c r="M193">
        <v>41816</v>
      </c>
      <c r="N193">
        <v>42004</v>
      </c>
      <c r="O193">
        <v>0</v>
      </c>
      <c r="P193">
        <v>2060.2200000000003</v>
      </c>
      <c r="Q193">
        <v>0</v>
      </c>
      <c r="R193">
        <v>2060.2200000000003</v>
      </c>
    </row>
    <row r="194" spans="1:18" x14ac:dyDescent="0.25">
      <c r="A194" t="s">
        <v>12</v>
      </c>
      <c r="B194" t="s">
        <v>15</v>
      </c>
      <c r="C194" t="s">
        <v>283</v>
      </c>
      <c r="E194" t="s">
        <v>283</v>
      </c>
      <c r="F194" t="s">
        <v>25</v>
      </c>
      <c r="G194">
        <v>238</v>
      </c>
      <c r="H194" t="s">
        <v>17</v>
      </c>
      <c r="I194">
        <v>500</v>
      </c>
      <c r="J194" t="s">
        <v>18</v>
      </c>
      <c r="L194" t="s">
        <v>289</v>
      </c>
      <c r="M194">
        <v>41907</v>
      </c>
      <c r="N194">
        <v>42004</v>
      </c>
      <c r="O194">
        <v>0</v>
      </c>
      <c r="P194">
        <v>725</v>
      </c>
      <c r="Q194">
        <v>0</v>
      </c>
      <c r="R194">
        <v>725</v>
      </c>
    </row>
    <row r="195" spans="1:18" x14ac:dyDescent="0.25">
      <c r="A195" t="s">
        <v>12</v>
      </c>
      <c r="B195" t="s">
        <v>15</v>
      </c>
      <c r="C195" t="s">
        <v>283</v>
      </c>
      <c r="E195" t="s">
        <v>283</v>
      </c>
      <c r="F195" t="s">
        <v>20</v>
      </c>
      <c r="G195">
        <v>257</v>
      </c>
      <c r="H195" t="s">
        <v>27</v>
      </c>
      <c r="I195">
        <v>502</v>
      </c>
      <c r="J195" t="s">
        <v>27</v>
      </c>
      <c r="K195" t="s">
        <v>48</v>
      </c>
      <c r="L195" t="s">
        <v>284</v>
      </c>
      <c r="M195">
        <v>39699</v>
      </c>
      <c r="N195">
        <v>39844</v>
      </c>
      <c r="O195">
        <v>0</v>
      </c>
      <c r="P195">
        <v>7500</v>
      </c>
      <c r="Q195">
        <v>0</v>
      </c>
      <c r="R195">
        <v>7500</v>
      </c>
    </row>
    <row r="196" spans="1:18" x14ac:dyDescent="0.25">
      <c r="A196" t="s">
        <v>12</v>
      </c>
      <c r="B196" t="s">
        <v>15</v>
      </c>
      <c r="C196" t="s">
        <v>290</v>
      </c>
      <c r="E196" t="s">
        <v>290</v>
      </c>
      <c r="F196" t="s">
        <v>23</v>
      </c>
      <c r="G196">
        <v>257</v>
      </c>
      <c r="H196" t="s">
        <v>27</v>
      </c>
      <c r="I196">
        <v>502</v>
      </c>
      <c r="J196" t="s">
        <v>28</v>
      </c>
      <c r="L196" t="s">
        <v>291</v>
      </c>
      <c r="M196">
        <v>40715</v>
      </c>
      <c r="N196">
        <v>40791</v>
      </c>
      <c r="O196">
        <v>0</v>
      </c>
      <c r="P196">
        <v>2000</v>
      </c>
      <c r="Q196">
        <v>0</v>
      </c>
      <c r="R196">
        <v>2000</v>
      </c>
    </row>
    <row r="197" spans="1:18" x14ac:dyDescent="0.25">
      <c r="A197" t="s">
        <v>12</v>
      </c>
      <c r="B197" t="s">
        <v>15</v>
      </c>
      <c r="C197" t="s">
        <v>292</v>
      </c>
      <c r="E197" t="s">
        <v>292</v>
      </c>
      <c r="F197" t="s">
        <v>21</v>
      </c>
      <c r="G197">
        <v>257</v>
      </c>
      <c r="H197" t="s">
        <v>27</v>
      </c>
      <c r="I197">
        <v>502</v>
      </c>
      <c r="J197" t="s">
        <v>28</v>
      </c>
      <c r="L197" t="s">
        <v>293</v>
      </c>
      <c r="M197">
        <v>39981</v>
      </c>
      <c r="N197">
        <v>40113</v>
      </c>
      <c r="O197">
        <v>0</v>
      </c>
      <c r="P197">
        <v>5000</v>
      </c>
      <c r="Q197">
        <v>0</v>
      </c>
      <c r="R197">
        <v>5000</v>
      </c>
    </row>
    <row r="198" spans="1:18" x14ac:dyDescent="0.25">
      <c r="A198" t="s">
        <v>12</v>
      </c>
      <c r="B198" t="s">
        <v>15</v>
      </c>
      <c r="C198" t="s">
        <v>294</v>
      </c>
      <c r="E198" t="s">
        <v>294</v>
      </c>
      <c r="F198" t="s">
        <v>16</v>
      </c>
      <c r="G198">
        <v>257</v>
      </c>
      <c r="H198" t="s">
        <v>27</v>
      </c>
      <c r="I198">
        <v>502</v>
      </c>
      <c r="J198" t="s">
        <v>28</v>
      </c>
      <c r="K198" t="s">
        <v>27</v>
      </c>
      <c r="L198" t="s">
        <v>295</v>
      </c>
      <c r="M198">
        <v>39987</v>
      </c>
      <c r="N198">
        <v>40015</v>
      </c>
      <c r="O198">
        <v>0</v>
      </c>
      <c r="P198">
        <v>2590</v>
      </c>
      <c r="Q198">
        <v>0</v>
      </c>
      <c r="R198">
        <v>2590</v>
      </c>
    </row>
    <row r="199" spans="1:18" x14ac:dyDescent="0.25">
      <c r="A199" t="s">
        <v>12</v>
      </c>
      <c r="B199" t="s">
        <v>15</v>
      </c>
      <c r="C199" t="s">
        <v>296</v>
      </c>
      <c r="E199" t="s">
        <v>296</v>
      </c>
      <c r="F199" t="s">
        <v>16</v>
      </c>
      <c r="G199">
        <v>257</v>
      </c>
      <c r="H199" t="s">
        <v>27</v>
      </c>
      <c r="I199">
        <v>502</v>
      </c>
      <c r="J199" t="s">
        <v>28</v>
      </c>
      <c r="K199" t="s">
        <v>27</v>
      </c>
      <c r="L199" t="s">
        <v>297</v>
      </c>
      <c r="M199">
        <v>39980</v>
      </c>
      <c r="N199">
        <v>40085</v>
      </c>
      <c r="O199">
        <v>0</v>
      </c>
      <c r="P199">
        <v>7500</v>
      </c>
      <c r="Q199">
        <v>0</v>
      </c>
      <c r="R199">
        <v>7500</v>
      </c>
    </row>
    <row r="200" spans="1:18" x14ac:dyDescent="0.25">
      <c r="A200" t="s">
        <v>12</v>
      </c>
      <c r="B200" t="s">
        <v>15</v>
      </c>
      <c r="C200" t="s">
        <v>298</v>
      </c>
      <c r="E200" t="s">
        <v>298</v>
      </c>
      <c r="F200" t="s">
        <v>22</v>
      </c>
      <c r="G200">
        <v>257</v>
      </c>
      <c r="H200" t="s">
        <v>27</v>
      </c>
      <c r="I200">
        <v>502</v>
      </c>
      <c r="J200" t="s">
        <v>28</v>
      </c>
      <c r="L200" t="s">
        <v>299</v>
      </c>
      <c r="M200">
        <v>40506</v>
      </c>
      <c r="N200">
        <v>40548</v>
      </c>
      <c r="O200">
        <v>0</v>
      </c>
      <c r="P200">
        <v>7500</v>
      </c>
      <c r="Q200">
        <v>0</v>
      </c>
      <c r="R200">
        <v>7500</v>
      </c>
    </row>
    <row r="201" spans="1:18" x14ac:dyDescent="0.25">
      <c r="A201" t="s">
        <v>12</v>
      </c>
      <c r="B201" t="s">
        <v>15</v>
      </c>
      <c r="C201" t="s">
        <v>300</v>
      </c>
      <c r="E201" t="s">
        <v>300</v>
      </c>
      <c r="F201" t="s">
        <v>25</v>
      </c>
      <c r="G201">
        <v>257</v>
      </c>
      <c r="H201" t="s">
        <v>27</v>
      </c>
      <c r="I201">
        <v>502</v>
      </c>
      <c r="J201" t="s">
        <v>28</v>
      </c>
      <c r="L201" t="s">
        <v>301</v>
      </c>
      <c r="M201">
        <v>41547</v>
      </c>
      <c r="N201">
        <v>41624</v>
      </c>
      <c r="O201">
        <v>0</v>
      </c>
      <c r="P201">
        <v>6500</v>
      </c>
      <c r="Q201">
        <v>0</v>
      </c>
      <c r="R201">
        <v>6500</v>
      </c>
    </row>
    <row r="202" spans="1:18" x14ac:dyDescent="0.25">
      <c r="A202" t="s">
        <v>12</v>
      </c>
      <c r="B202" t="s">
        <v>15</v>
      </c>
      <c r="C202" t="s">
        <v>55</v>
      </c>
      <c r="E202" t="s">
        <v>55</v>
      </c>
      <c r="F202" t="s">
        <v>25</v>
      </c>
      <c r="G202">
        <v>242</v>
      </c>
      <c r="H202" t="s">
        <v>44</v>
      </c>
      <c r="I202">
        <v>548</v>
      </c>
      <c r="J202" t="s">
        <v>45</v>
      </c>
      <c r="L202" t="s">
        <v>319</v>
      </c>
      <c r="M202">
        <v>42005</v>
      </c>
      <c r="N202">
        <v>42369</v>
      </c>
      <c r="O202">
        <v>800</v>
      </c>
      <c r="P202">
        <v>15600</v>
      </c>
      <c r="Q202">
        <v>0</v>
      </c>
      <c r="R202">
        <v>15600</v>
      </c>
    </row>
    <row r="203" spans="1:18" x14ac:dyDescent="0.25">
      <c r="A203" t="s">
        <v>12</v>
      </c>
      <c r="B203" t="s">
        <v>15</v>
      </c>
      <c r="C203" t="s">
        <v>55</v>
      </c>
      <c r="E203" t="s">
        <v>312</v>
      </c>
      <c r="F203" t="s">
        <v>24</v>
      </c>
      <c r="G203">
        <v>253</v>
      </c>
      <c r="H203" t="s">
        <v>29</v>
      </c>
      <c r="I203">
        <v>509</v>
      </c>
      <c r="J203" t="s">
        <v>30</v>
      </c>
      <c r="L203" t="s">
        <v>313</v>
      </c>
      <c r="M203">
        <v>41671</v>
      </c>
      <c r="N203">
        <v>41863</v>
      </c>
      <c r="O203">
        <v>40</v>
      </c>
      <c r="P203">
        <v>29792</v>
      </c>
      <c r="Q203">
        <v>0</v>
      </c>
      <c r="R203">
        <v>29792</v>
      </c>
    </row>
    <row r="204" spans="1:18" x14ac:dyDescent="0.25">
      <c r="A204" t="s">
        <v>12</v>
      </c>
      <c r="B204" t="s">
        <v>15</v>
      </c>
      <c r="C204" t="s">
        <v>55</v>
      </c>
      <c r="E204" t="s">
        <v>55</v>
      </c>
      <c r="F204" t="s">
        <v>24</v>
      </c>
      <c r="G204">
        <v>253</v>
      </c>
      <c r="H204" t="s">
        <v>29</v>
      </c>
      <c r="I204">
        <v>509</v>
      </c>
      <c r="J204" t="s">
        <v>30</v>
      </c>
      <c r="L204" t="s">
        <v>318</v>
      </c>
      <c r="M204">
        <v>41671</v>
      </c>
      <c r="N204">
        <v>41990</v>
      </c>
      <c r="O204">
        <v>30</v>
      </c>
      <c r="P204">
        <v>22344</v>
      </c>
      <c r="Q204">
        <v>0</v>
      </c>
      <c r="R204">
        <v>22344</v>
      </c>
    </row>
    <row r="205" spans="1:18" x14ac:dyDescent="0.25">
      <c r="A205" t="s">
        <v>12</v>
      </c>
      <c r="B205" t="s">
        <v>15</v>
      </c>
      <c r="C205" t="s">
        <v>55</v>
      </c>
      <c r="E205" t="s">
        <v>55</v>
      </c>
      <c r="F205" t="s">
        <v>25</v>
      </c>
      <c r="G205">
        <v>253</v>
      </c>
      <c r="H205" t="s">
        <v>29</v>
      </c>
      <c r="I205">
        <v>509</v>
      </c>
      <c r="J205" t="s">
        <v>30</v>
      </c>
      <c r="L205" t="s">
        <v>320</v>
      </c>
      <c r="M205">
        <v>41757</v>
      </c>
      <c r="N205">
        <v>42338</v>
      </c>
      <c r="O205">
        <v>200</v>
      </c>
      <c r="P205">
        <v>262675</v>
      </c>
      <c r="Q205">
        <v>0</v>
      </c>
      <c r="R205">
        <v>262675</v>
      </c>
    </row>
    <row r="206" spans="1:18" x14ac:dyDescent="0.25">
      <c r="A206" t="s">
        <v>12</v>
      </c>
      <c r="B206" t="s">
        <v>15</v>
      </c>
      <c r="C206" t="s">
        <v>55</v>
      </c>
      <c r="E206" t="s">
        <v>55</v>
      </c>
      <c r="F206" t="s">
        <v>25</v>
      </c>
      <c r="G206">
        <v>253</v>
      </c>
      <c r="H206" t="s">
        <v>29</v>
      </c>
      <c r="I206">
        <v>509</v>
      </c>
      <c r="J206" t="s">
        <v>30</v>
      </c>
      <c r="L206" t="s">
        <v>321</v>
      </c>
      <c r="M206">
        <v>41837</v>
      </c>
      <c r="N206">
        <v>41984</v>
      </c>
      <c r="O206">
        <v>20</v>
      </c>
      <c r="P206">
        <v>7448</v>
      </c>
      <c r="Q206">
        <v>0</v>
      </c>
      <c r="R206">
        <v>7448</v>
      </c>
    </row>
    <row r="207" spans="1:18" x14ac:dyDescent="0.25">
      <c r="A207" t="s">
        <v>12</v>
      </c>
      <c r="B207" t="s">
        <v>15</v>
      </c>
      <c r="C207" t="s">
        <v>55</v>
      </c>
      <c r="E207" t="s">
        <v>322</v>
      </c>
      <c r="F207" t="s">
        <v>25</v>
      </c>
      <c r="G207">
        <v>253</v>
      </c>
      <c r="H207" t="s">
        <v>29</v>
      </c>
      <c r="I207">
        <v>509</v>
      </c>
      <c r="J207" t="s">
        <v>30</v>
      </c>
      <c r="L207" t="s">
        <v>323</v>
      </c>
      <c r="M207">
        <v>42036</v>
      </c>
      <c r="N207">
        <v>42369</v>
      </c>
      <c r="O207">
        <v>30</v>
      </c>
      <c r="P207">
        <v>22344</v>
      </c>
      <c r="Q207">
        <v>0</v>
      </c>
      <c r="R207">
        <v>22344</v>
      </c>
    </row>
    <row r="208" spans="1:18" x14ac:dyDescent="0.25">
      <c r="A208" t="s">
        <v>12</v>
      </c>
      <c r="B208" t="s">
        <v>15</v>
      </c>
      <c r="C208" t="s">
        <v>55</v>
      </c>
      <c r="E208" t="s">
        <v>322</v>
      </c>
      <c r="F208" t="s">
        <v>25</v>
      </c>
      <c r="G208">
        <v>253</v>
      </c>
      <c r="H208" t="s">
        <v>29</v>
      </c>
      <c r="I208">
        <v>509</v>
      </c>
      <c r="J208" t="s">
        <v>30</v>
      </c>
      <c r="L208" t="s">
        <v>324</v>
      </c>
      <c r="M208">
        <v>42036</v>
      </c>
      <c r="N208">
        <v>42369</v>
      </c>
      <c r="O208">
        <v>20</v>
      </c>
      <c r="P208">
        <v>7448</v>
      </c>
      <c r="Q208">
        <v>0</v>
      </c>
      <c r="R208">
        <v>7448</v>
      </c>
    </row>
    <row r="209" spans="1:18" x14ac:dyDescent="0.25">
      <c r="A209" t="s">
        <v>12</v>
      </c>
      <c r="B209" t="s">
        <v>15</v>
      </c>
      <c r="C209" t="s">
        <v>55</v>
      </c>
      <c r="E209" t="s">
        <v>314</v>
      </c>
      <c r="F209" t="s">
        <v>24</v>
      </c>
      <c r="G209">
        <v>266</v>
      </c>
      <c r="H209" t="s">
        <v>31</v>
      </c>
      <c r="I209">
        <v>550</v>
      </c>
      <c r="J209" t="s">
        <v>32</v>
      </c>
      <c r="L209" t="s">
        <v>315</v>
      </c>
      <c r="M209">
        <v>41671</v>
      </c>
      <c r="N209">
        <v>41830</v>
      </c>
      <c r="O209">
        <v>40</v>
      </c>
      <c r="P209">
        <v>7980</v>
      </c>
      <c r="Q209">
        <v>0</v>
      </c>
      <c r="R209">
        <v>7980</v>
      </c>
    </row>
    <row r="210" spans="1:18" x14ac:dyDescent="0.25">
      <c r="A210" t="s">
        <v>12</v>
      </c>
      <c r="B210" t="s">
        <v>15</v>
      </c>
      <c r="C210" t="s">
        <v>55</v>
      </c>
      <c r="E210" t="s">
        <v>314</v>
      </c>
      <c r="F210" t="s">
        <v>25</v>
      </c>
      <c r="G210">
        <v>266</v>
      </c>
      <c r="H210" t="s">
        <v>31</v>
      </c>
      <c r="I210">
        <v>550</v>
      </c>
      <c r="J210" t="s">
        <v>32</v>
      </c>
      <c r="L210" t="s">
        <v>316</v>
      </c>
      <c r="M210">
        <v>42036</v>
      </c>
      <c r="N210">
        <v>42369</v>
      </c>
      <c r="O210">
        <v>40</v>
      </c>
      <c r="P210">
        <v>7980</v>
      </c>
      <c r="Q210">
        <v>0</v>
      </c>
      <c r="R210">
        <v>7980</v>
      </c>
    </row>
    <row r="211" spans="1:18" x14ac:dyDescent="0.25">
      <c r="A211" t="s">
        <v>12</v>
      </c>
      <c r="B211" t="s">
        <v>15</v>
      </c>
      <c r="C211" t="s">
        <v>55</v>
      </c>
      <c r="E211" t="s">
        <v>314</v>
      </c>
      <c r="F211" t="s">
        <v>25</v>
      </c>
      <c r="G211">
        <v>266</v>
      </c>
      <c r="H211" t="s">
        <v>31</v>
      </c>
      <c r="I211">
        <v>550</v>
      </c>
      <c r="J211" t="s">
        <v>32</v>
      </c>
      <c r="L211" t="s">
        <v>317</v>
      </c>
      <c r="M211">
        <v>42036</v>
      </c>
      <c r="N211">
        <v>42369</v>
      </c>
      <c r="O211">
        <v>40</v>
      </c>
      <c r="P211">
        <v>7980</v>
      </c>
      <c r="Q211">
        <v>0</v>
      </c>
      <c r="R211">
        <v>7980</v>
      </c>
    </row>
    <row r="212" spans="1:18" x14ac:dyDescent="0.25">
      <c r="A212" t="s">
        <v>12</v>
      </c>
      <c r="B212" t="s">
        <v>15</v>
      </c>
      <c r="C212" t="s">
        <v>302</v>
      </c>
      <c r="E212" t="s">
        <v>302</v>
      </c>
      <c r="F212" t="s">
        <v>21</v>
      </c>
      <c r="G212">
        <v>238</v>
      </c>
      <c r="H212" t="s">
        <v>17</v>
      </c>
      <c r="I212">
        <v>500</v>
      </c>
      <c r="J212" t="s">
        <v>18</v>
      </c>
      <c r="L212" t="s">
        <v>303</v>
      </c>
      <c r="M212">
        <v>40213</v>
      </c>
      <c r="N212">
        <v>40543</v>
      </c>
      <c r="O212">
        <v>0</v>
      </c>
      <c r="P212">
        <v>1350</v>
      </c>
      <c r="Q212">
        <v>0</v>
      </c>
      <c r="R212">
        <v>1350</v>
      </c>
    </row>
    <row r="213" spans="1:18" x14ac:dyDescent="0.25">
      <c r="A213" t="s">
        <v>12</v>
      </c>
      <c r="B213" t="s">
        <v>15</v>
      </c>
      <c r="C213" t="s">
        <v>302</v>
      </c>
      <c r="E213" t="s">
        <v>302</v>
      </c>
      <c r="F213" t="s">
        <v>21</v>
      </c>
      <c r="G213">
        <v>242</v>
      </c>
      <c r="H213" t="s">
        <v>44</v>
      </c>
      <c r="I213">
        <v>548</v>
      </c>
      <c r="J213" t="s">
        <v>45</v>
      </c>
      <c r="L213" t="s">
        <v>304</v>
      </c>
      <c r="M213">
        <v>40544</v>
      </c>
      <c r="N213">
        <v>41274</v>
      </c>
      <c r="O213">
        <v>1</v>
      </c>
      <c r="P213">
        <v>19385.350000000002</v>
      </c>
      <c r="Q213">
        <v>11385.05</v>
      </c>
      <c r="R213">
        <v>30770.400000000001</v>
      </c>
    </row>
    <row r="214" spans="1:18" x14ac:dyDescent="0.25">
      <c r="A214" t="s">
        <v>12</v>
      </c>
      <c r="B214" t="s">
        <v>15</v>
      </c>
      <c r="C214" t="s">
        <v>302</v>
      </c>
      <c r="E214" t="s">
        <v>302</v>
      </c>
      <c r="F214" t="s">
        <v>23</v>
      </c>
      <c r="G214">
        <v>242</v>
      </c>
      <c r="H214" t="s">
        <v>44</v>
      </c>
      <c r="I214">
        <v>548</v>
      </c>
      <c r="J214" t="s">
        <v>45</v>
      </c>
      <c r="L214" t="s">
        <v>305</v>
      </c>
      <c r="M214">
        <v>41275</v>
      </c>
      <c r="N214">
        <v>42004</v>
      </c>
      <c r="O214">
        <v>800</v>
      </c>
      <c r="P214">
        <v>25350</v>
      </c>
      <c r="Q214">
        <v>5850</v>
      </c>
      <c r="R214">
        <v>31200</v>
      </c>
    </row>
    <row r="215" spans="1:18" x14ac:dyDescent="0.25">
      <c r="A215" t="s">
        <v>12</v>
      </c>
      <c r="B215" t="s">
        <v>15</v>
      </c>
      <c r="C215" t="s">
        <v>302</v>
      </c>
      <c r="E215" t="s">
        <v>302</v>
      </c>
      <c r="F215" t="s">
        <v>23</v>
      </c>
      <c r="G215">
        <v>253</v>
      </c>
      <c r="H215" t="s">
        <v>29</v>
      </c>
      <c r="I215">
        <v>509</v>
      </c>
      <c r="J215" t="s">
        <v>30</v>
      </c>
      <c r="L215" t="s">
        <v>306</v>
      </c>
      <c r="M215">
        <v>41275</v>
      </c>
      <c r="N215">
        <v>41475</v>
      </c>
      <c r="O215">
        <v>48</v>
      </c>
      <c r="P215">
        <v>29792</v>
      </c>
      <c r="Q215">
        <v>0</v>
      </c>
      <c r="R215">
        <v>29792</v>
      </c>
    </row>
    <row r="216" spans="1:18" x14ac:dyDescent="0.25">
      <c r="A216" t="s">
        <v>12</v>
      </c>
      <c r="B216" t="s">
        <v>15</v>
      </c>
      <c r="C216" t="s">
        <v>302</v>
      </c>
      <c r="E216" t="s">
        <v>302</v>
      </c>
      <c r="F216" t="s">
        <v>23</v>
      </c>
      <c r="G216">
        <v>253</v>
      </c>
      <c r="H216" t="s">
        <v>29</v>
      </c>
      <c r="I216">
        <v>509</v>
      </c>
      <c r="J216" t="s">
        <v>30</v>
      </c>
      <c r="L216" t="s">
        <v>307</v>
      </c>
      <c r="M216">
        <v>41275</v>
      </c>
      <c r="N216">
        <v>41590</v>
      </c>
      <c r="O216">
        <v>36</v>
      </c>
      <c r="P216">
        <v>22344</v>
      </c>
      <c r="Q216">
        <v>0</v>
      </c>
      <c r="R216">
        <v>22344</v>
      </c>
    </row>
    <row r="217" spans="1:18" x14ac:dyDescent="0.25">
      <c r="A217" t="s">
        <v>12</v>
      </c>
      <c r="B217" t="s">
        <v>15</v>
      </c>
      <c r="C217" t="s">
        <v>302</v>
      </c>
      <c r="E217" t="s">
        <v>302</v>
      </c>
      <c r="F217" t="s">
        <v>23</v>
      </c>
      <c r="G217">
        <v>253</v>
      </c>
      <c r="H217" t="s">
        <v>29</v>
      </c>
      <c r="I217">
        <v>509</v>
      </c>
      <c r="J217" t="s">
        <v>30</v>
      </c>
      <c r="L217" t="s">
        <v>308</v>
      </c>
      <c r="M217">
        <v>41275</v>
      </c>
      <c r="N217">
        <v>41639</v>
      </c>
      <c r="O217">
        <v>36</v>
      </c>
      <c r="P217">
        <v>22344</v>
      </c>
      <c r="Q217">
        <v>0</v>
      </c>
      <c r="R217">
        <v>22344</v>
      </c>
    </row>
    <row r="218" spans="1:18" x14ac:dyDescent="0.25">
      <c r="A218" t="s">
        <v>12</v>
      </c>
      <c r="B218" t="s">
        <v>15</v>
      </c>
      <c r="C218" t="s">
        <v>302</v>
      </c>
      <c r="E218" t="s">
        <v>302</v>
      </c>
      <c r="F218" t="s">
        <v>23</v>
      </c>
      <c r="G218">
        <v>266</v>
      </c>
      <c r="H218" t="s">
        <v>31</v>
      </c>
      <c r="I218">
        <v>550</v>
      </c>
      <c r="J218" t="s">
        <v>32</v>
      </c>
      <c r="L218" t="s">
        <v>309</v>
      </c>
      <c r="M218">
        <v>41275</v>
      </c>
      <c r="N218">
        <v>41639</v>
      </c>
      <c r="O218">
        <v>240</v>
      </c>
      <c r="P218">
        <v>7980</v>
      </c>
      <c r="Q218">
        <v>0</v>
      </c>
      <c r="R218">
        <v>7980</v>
      </c>
    </row>
    <row r="219" spans="1:18" x14ac:dyDescent="0.25">
      <c r="A219" t="s">
        <v>12</v>
      </c>
      <c r="B219" t="s">
        <v>15</v>
      </c>
      <c r="C219" t="s">
        <v>302</v>
      </c>
      <c r="E219" t="s">
        <v>302</v>
      </c>
      <c r="F219" t="s">
        <v>23</v>
      </c>
      <c r="G219">
        <v>266</v>
      </c>
      <c r="H219" t="s">
        <v>31</v>
      </c>
      <c r="I219">
        <v>550</v>
      </c>
      <c r="J219" t="s">
        <v>32</v>
      </c>
      <c r="L219" t="s">
        <v>310</v>
      </c>
      <c r="M219">
        <v>41275</v>
      </c>
      <c r="N219">
        <v>41639</v>
      </c>
      <c r="O219">
        <v>20</v>
      </c>
      <c r="P219">
        <v>7880.25</v>
      </c>
      <c r="Q219">
        <v>0</v>
      </c>
      <c r="R219">
        <v>7880.25</v>
      </c>
    </row>
    <row r="220" spans="1:18" x14ac:dyDescent="0.25">
      <c r="A220" t="s">
        <v>12</v>
      </c>
      <c r="B220" t="s">
        <v>15</v>
      </c>
      <c r="C220" t="s">
        <v>302</v>
      </c>
      <c r="E220" t="s">
        <v>302</v>
      </c>
      <c r="F220" t="s">
        <v>23</v>
      </c>
      <c r="G220">
        <v>266</v>
      </c>
      <c r="H220" t="s">
        <v>31</v>
      </c>
      <c r="I220">
        <v>550</v>
      </c>
      <c r="J220" t="s">
        <v>32</v>
      </c>
      <c r="L220" t="s">
        <v>311</v>
      </c>
      <c r="M220">
        <v>41275</v>
      </c>
      <c r="N220">
        <v>41639</v>
      </c>
      <c r="O220">
        <v>48</v>
      </c>
      <c r="P220">
        <v>7980</v>
      </c>
      <c r="Q220">
        <v>0</v>
      </c>
      <c r="R220">
        <v>7980</v>
      </c>
    </row>
    <row r="221" spans="1:18" x14ac:dyDescent="0.25">
      <c r="A221" t="s">
        <v>12</v>
      </c>
      <c r="B221" t="s">
        <v>15</v>
      </c>
      <c r="C221" t="s">
        <v>325</v>
      </c>
      <c r="E221" t="s">
        <v>325</v>
      </c>
      <c r="F221" t="s">
        <v>23</v>
      </c>
      <c r="G221">
        <v>257</v>
      </c>
      <c r="H221" t="s">
        <v>27</v>
      </c>
      <c r="I221">
        <v>502</v>
      </c>
      <c r="J221" t="s">
        <v>28</v>
      </c>
      <c r="L221" t="s">
        <v>326</v>
      </c>
      <c r="M221">
        <v>40918</v>
      </c>
      <c r="N221">
        <v>41135</v>
      </c>
      <c r="O221">
        <v>0</v>
      </c>
      <c r="P221">
        <v>7500</v>
      </c>
      <c r="Q221">
        <v>0</v>
      </c>
      <c r="R221">
        <v>7500</v>
      </c>
    </row>
    <row r="222" spans="1:18" x14ac:dyDescent="0.25">
      <c r="A222" t="s">
        <v>12</v>
      </c>
      <c r="B222" t="s">
        <v>15</v>
      </c>
      <c r="C222" t="s">
        <v>327</v>
      </c>
      <c r="E222" t="s">
        <v>327</v>
      </c>
      <c r="F222" t="s">
        <v>21</v>
      </c>
      <c r="G222">
        <v>257</v>
      </c>
      <c r="H222" t="s">
        <v>27</v>
      </c>
      <c r="I222">
        <v>502</v>
      </c>
      <c r="J222" t="s">
        <v>28</v>
      </c>
      <c r="L222" t="s">
        <v>328</v>
      </c>
      <c r="M222">
        <v>40287</v>
      </c>
      <c r="N222">
        <v>40439</v>
      </c>
      <c r="O222">
        <v>0</v>
      </c>
      <c r="P222">
        <v>7500</v>
      </c>
      <c r="Q222">
        <v>0</v>
      </c>
      <c r="R222">
        <v>7500</v>
      </c>
    </row>
    <row r="223" spans="1:18" x14ac:dyDescent="0.25">
      <c r="A223" t="s">
        <v>12</v>
      </c>
      <c r="B223" t="s">
        <v>15</v>
      </c>
      <c r="C223" t="s">
        <v>329</v>
      </c>
      <c r="E223" t="s">
        <v>329</v>
      </c>
      <c r="F223" t="s">
        <v>22</v>
      </c>
      <c r="G223">
        <v>257</v>
      </c>
      <c r="H223" t="s">
        <v>27</v>
      </c>
      <c r="I223">
        <v>502</v>
      </c>
      <c r="J223" t="s">
        <v>28</v>
      </c>
      <c r="L223" t="s">
        <v>330</v>
      </c>
      <c r="M223">
        <v>40484</v>
      </c>
      <c r="N223">
        <v>40598</v>
      </c>
      <c r="O223">
        <v>0</v>
      </c>
      <c r="P223">
        <v>7500</v>
      </c>
      <c r="Q223">
        <v>0</v>
      </c>
      <c r="R223">
        <v>7500</v>
      </c>
    </row>
    <row r="224" spans="1:18" x14ac:dyDescent="0.25">
      <c r="A224" t="s">
        <v>12</v>
      </c>
      <c r="B224" t="s">
        <v>15</v>
      </c>
      <c r="C224" t="s">
        <v>331</v>
      </c>
      <c r="E224" t="s">
        <v>331</v>
      </c>
      <c r="F224" t="s">
        <v>20</v>
      </c>
      <c r="G224">
        <v>238</v>
      </c>
      <c r="H224" t="s">
        <v>17</v>
      </c>
      <c r="I224">
        <v>500</v>
      </c>
      <c r="J224" t="s">
        <v>18</v>
      </c>
      <c r="K224" t="s">
        <v>18</v>
      </c>
      <c r="L224" t="s">
        <v>332</v>
      </c>
      <c r="M224">
        <v>39507</v>
      </c>
      <c r="N224">
        <v>39813</v>
      </c>
      <c r="O224">
        <v>9</v>
      </c>
      <c r="P224">
        <v>6660</v>
      </c>
      <c r="Q224">
        <v>0</v>
      </c>
      <c r="R224">
        <v>6660</v>
      </c>
    </row>
    <row r="225" spans="1:18" x14ac:dyDescent="0.25">
      <c r="A225" t="s">
        <v>12</v>
      </c>
      <c r="B225" t="s">
        <v>15</v>
      </c>
      <c r="C225" t="s">
        <v>333</v>
      </c>
      <c r="E225" t="s">
        <v>333</v>
      </c>
      <c r="F225" t="s">
        <v>16</v>
      </c>
      <c r="G225">
        <v>238</v>
      </c>
      <c r="H225" t="s">
        <v>17</v>
      </c>
      <c r="I225">
        <v>500</v>
      </c>
      <c r="J225" t="s">
        <v>18</v>
      </c>
      <c r="K225" t="s">
        <v>18</v>
      </c>
      <c r="L225" t="s">
        <v>334</v>
      </c>
      <c r="M225">
        <v>39839</v>
      </c>
      <c r="N225">
        <v>40178</v>
      </c>
      <c r="O225">
        <v>8</v>
      </c>
      <c r="P225">
        <v>4000</v>
      </c>
      <c r="Q225">
        <v>0</v>
      </c>
      <c r="R225">
        <v>4000</v>
      </c>
    </row>
    <row r="226" spans="1:18" x14ac:dyDescent="0.25">
      <c r="A226" t="s">
        <v>12</v>
      </c>
      <c r="B226" t="s">
        <v>15</v>
      </c>
      <c r="C226" t="s">
        <v>333</v>
      </c>
      <c r="E226" t="s">
        <v>333</v>
      </c>
      <c r="F226" t="s">
        <v>21</v>
      </c>
      <c r="G226">
        <v>238</v>
      </c>
      <c r="H226" t="s">
        <v>17</v>
      </c>
      <c r="I226">
        <v>500</v>
      </c>
      <c r="J226" t="s">
        <v>18</v>
      </c>
      <c r="L226" t="s">
        <v>335</v>
      </c>
      <c r="M226">
        <v>40207</v>
      </c>
      <c r="N226">
        <v>40543</v>
      </c>
      <c r="O226">
        <v>0</v>
      </c>
      <c r="P226">
        <v>2500</v>
      </c>
      <c r="Q226">
        <v>0</v>
      </c>
      <c r="R226">
        <v>2500</v>
      </c>
    </row>
    <row r="227" spans="1:18" x14ac:dyDescent="0.25">
      <c r="A227" t="s">
        <v>12</v>
      </c>
      <c r="B227" t="s">
        <v>15</v>
      </c>
      <c r="C227" t="s">
        <v>333</v>
      </c>
      <c r="E227" t="s">
        <v>333</v>
      </c>
      <c r="F227" t="s">
        <v>22</v>
      </c>
      <c r="G227">
        <v>238</v>
      </c>
      <c r="H227" t="s">
        <v>17</v>
      </c>
      <c r="I227">
        <v>500</v>
      </c>
      <c r="J227" t="s">
        <v>18</v>
      </c>
      <c r="L227" t="s">
        <v>336</v>
      </c>
      <c r="M227">
        <v>40584</v>
      </c>
      <c r="N227">
        <v>40908</v>
      </c>
      <c r="O227">
        <v>0</v>
      </c>
      <c r="P227">
        <v>4000</v>
      </c>
      <c r="Q227">
        <v>0</v>
      </c>
      <c r="R227">
        <v>4000</v>
      </c>
    </row>
    <row r="228" spans="1:18" x14ac:dyDescent="0.25">
      <c r="A228" t="s">
        <v>12</v>
      </c>
      <c r="B228" t="s">
        <v>15</v>
      </c>
      <c r="C228" t="s">
        <v>333</v>
      </c>
      <c r="E228" t="s">
        <v>333</v>
      </c>
      <c r="F228" t="s">
        <v>23</v>
      </c>
      <c r="G228">
        <v>238</v>
      </c>
      <c r="H228" t="s">
        <v>17</v>
      </c>
      <c r="I228">
        <v>500</v>
      </c>
      <c r="J228" t="s">
        <v>18</v>
      </c>
      <c r="L228" t="s">
        <v>337</v>
      </c>
      <c r="M228">
        <v>40955</v>
      </c>
      <c r="N228">
        <v>41274</v>
      </c>
      <c r="O228">
        <v>0</v>
      </c>
      <c r="P228">
        <v>2000</v>
      </c>
      <c r="Q228">
        <v>0</v>
      </c>
      <c r="R228">
        <v>2000</v>
      </c>
    </row>
    <row r="229" spans="1:18" x14ac:dyDescent="0.25">
      <c r="A229" t="s">
        <v>12</v>
      </c>
      <c r="B229" t="s">
        <v>15</v>
      </c>
      <c r="C229" t="s">
        <v>333</v>
      </c>
      <c r="E229" t="s">
        <v>333</v>
      </c>
      <c r="F229" t="s">
        <v>23</v>
      </c>
      <c r="G229">
        <v>238</v>
      </c>
      <c r="H229" t="s">
        <v>17</v>
      </c>
      <c r="I229">
        <v>500</v>
      </c>
      <c r="J229" t="s">
        <v>18</v>
      </c>
      <c r="L229" t="s">
        <v>338</v>
      </c>
      <c r="M229">
        <v>40969</v>
      </c>
      <c r="N229">
        <v>41274</v>
      </c>
      <c r="O229">
        <v>0</v>
      </c>
      <c r="P229">
        <v>500</v>
      </c>
      <c r="Q229">
        <v>0</v>
      </c>
      <c r="R229">
        <v>500</v>
      </c>
    </row>
    <row r="230" spans="1:18" x14ac:dyDescent="0.25">
      <c r="A230" t="s">
        <v>12</v>
      </c>
      <c r="B230" t="s">
        <v>15</v>
      </c>
      <c r="C230" t="s">
        <v>333</v>
      </c>
      <c r="E230" t="s">
        <v>333</v>
      </c>
      <c r="F230" t="s">
        <v>24</v>
      </c>
      <c r="G230">
        <v>238</v>
      </c>
      <c r="H230" t="s">
        <v>17</v>
      </c>
      <c r="I230">
        <v>500</v>
      </c>
      <c r="J230" t="s">
        <v>18</v>
      </c>
      <c r="L230" t="s">
        <v>339</v>
      </c>
      <c r="M230">
        <v>41318</v>
      </c>
      <c r="N230">
        <v>41639</v>
      </c>
      <c r="O230">
        <v>0</v>
      </c>
      <c r="P230">
        <v>1500</v>
      </c>
      <c r="Q230">
        <v>0</v>
      </c>
      <c r="R230">
        <v>1500</v>
      </c>
    </row>
    <row r="231" spans="1:18" x14ac:dyDescent="0.25">
      <c r="A231" t="s">
        <v>12</v>
      </c>
      <c r="B231" t="s">
        <v>15</v>
      </c>
      <c r="C231" t="s">
        <v>340</v>
      </c>
      <c r="E231" t="s">
        <v>340</v>
      </c>
      <c r="F231" t="s">
        <v>23</v>
      </c>
      <c r="G231">
        <v>257</v>
      </c>
      <c r="H231" t="s">
        <v>27</v>
      </c>
      <c r="I231">
        <v>502</v>
      </c>
      <c r="J231" t="s">
        <v>28</v>
      </c>
      <c r="L231" t="s">
        <v>341</v>
      </c>
      <c r="M231">
        <v>40681</v>
      </c>
      <c r="N231">
        <v>40952</v>
      </c>
      <c r="O231">
        <v>0</v>
      </c>
      <c r="P231">
        <v>1500</v>
      </c>
      <c r="Q231">
        <v>0</v>
      </c>
      <c r="R231">
        <v>1500</v>
      </c>
    </row>
    <row r="232" spans="1:18" x14ac:dyDescent="0.25">
      <c r="A232" t="s">
        <v>12</v>
      </c>
      <c r="B232" t="s">
        <v>15</v>
      </c>
      <c r="C232" t="s">
        <v>342</v>
      </c>
      <c r="E232" t="s">
        <v>342</v>
      </c>
      <c r="F232" t="s">
        <v>21</v>
      </c>
      <c r="G232">
        <v>257</v>
      </c>
      <c r="H232" t="s">
        <v>27</v>
      </c>
      <c r="I232">
        <v>502</v>
      </c>
      <c r="J232" t="s">
        <v>28</v>
      </c>
      <c r="L232" t="s">
        <v>343</v>
      </c>
      <c r="M232">
        <v>40057</v>
      </c>
      <c r="N232">
        <v>40086</v>
      </c>
      <c r="O232">
        <v>0</v>
      </c>
      <c r="P232">
        <v>5000</v>
      </c>
      <c r="Q232">
        <v>0</v>
      </c>
      <c r="R232">
        <v>5000</v>
      </c>
    </row>
    <row r="233" spans="1:18" x14ac:dyDescent="0.25">
      <c r="A233" t="s">
        <v>12</v>
      </c>
      <c r="B233" t="s">
        <v>15</v>
      </c>
      <c r="C233" t="s">
        <v>342</v>
      </c>
      <c r="E233" t="s">
        <v>342</v>
      </c>
      <c r="F233" t="s">
        <v>25</v>
      </c>
      <c r="G233">
        <v>257</v>
      </c>
      <c r="H233" t="s">
        <v>27</v>
      </c>
      <c r="I233">
        <v>502</v>
      </c>
      <c r="J233" t="s">
        <v>28</v>
      </c>
      <c r="L233" t="s">
        <v>344</v>
      </c>
      <c r="M233">
        <v>41466</v>
      </c>
      <c r="N233">
        <v>41572</v>
      </c>
      <c r="O233">
        <v>0</v>
      </c>
      <c r="P233">
        <v>7500</v>
      </c>
      <c r="Q233">
        <v>0</v>
      </c>
      <c r="R233">
        <v>7500</v>
      </c>
    </row>
    <row r="234" spans="1:18" x14ac:dyDescent="0.25">
      <c r="A234" t="s">
        <v>12</v>
      </c>
      <c r="B234" t="s">
        <v>15</v>
      </c>
      <c r="C234" t="s">
        <v>345</v>
      </c>
      <c r="E234" t="s">
        <v>345</v>
      </c>
      <c r="F234" t="s">
        <v>16</v>
      </c>
      <c r="G234">
        <v>238</v>
      </c>
      <c r="H234" t="s">
        <v>17</v>
      </c>
      <c r="I234">
        <v>500</v>
      </c>
      <c r="J234" t="s">
        <v>18</v>
      </c>
      <c r="K234" t="s">
        <v>53</v>
      </c>
      <c r="L234" t="s">
        <v>346</v>
      </c>
      <c r="M234">
        <v>40078</v>
      </c>
      <c r="N234">
        <v>40178</v>
      </c>
      <c r="O234">
        <v>0</v>
      </c>
      <c r="P234">
        <v>1950</v>
      </c>
      <c r="Q234">
        <v>0</v>
      </c>
      <c r="R234">
        <v>1950</v>
      </c>
    </row>
    <row r="235" spans="1:18" x14ac:dyDescent="0.25">
      <c r="A235" t="s">
        <v>12</v>
      </c>
      <c r="B235" t="s">
        <v>15</v>
      </c>
      <c r="C235" t="s">
        <v>345</v>
      </c>
      <c r="E235" t="s">
        <v>345</v>
      </c>
      <c r="F235" t="s">
        <v>16</v>
      </c>
      <c r="G235">
        <v>238</v>
      </c>
      <c r="H235" t="s">
        <v>17</v>
      </c>
      <c r="I235">
        <v>500</v>
      </c>
      <c r="J235" t="s">
        <v>18</v>
      </c>
      <c r="K235" t="s">
        <v>43</v>
      </c>
      <c r="L235" t="s">
        <v>347</v>
      </c>
      <c r="M235">
        <v>39840</v>
      </c>
      <c r="N235">
        <v>40178</v>
      </c>
      <c r="O235">
        <v>5</v>
      </c>
      <c r="P235">
        <v>1820</v>
      </c>
      <c r="Q235">
        <v>0</v>
      </c>
      <c r="R235">
        <v>1820</v>
      </c>
    </row>
    <row r="236" spans="1:18" x14ac:dyDescent="0.25">
      <c r="A236" t="s">
        <v>12</v>
      </c>
      <c r="B236" t="s">
        <v>15</v>
      </c>
      <c r="C236" t="s">
        <v>345</v>
      </c>
      <c r="E236" t="s">
        <v>345</v>
      </c>
      <c r="F236" t="s">
        <v>16</v>
      </c>
      <c r="G236">
        <v>238</v>
      </c>
      <c r="H236" t="s">
        <v>17</v>
      </c>
      <c r="I236">
        <v>500</v>
      </c>
      <c r="J236" t="s">
        <v>18</v>
      </c>
      <c r="K236" t="s">
        <v>18</v>
      </c>
      <c r="L236" t="s">
        <v>348</v>
      </c>
      <c r="M236">
        <v>39883</v>
      </c>
      <c r="N236">
        <v>40178</v>
      </c>
      <c r="O236">
        <v>1</v>
      </c>
      <c r="P236">
        <v>500</v>
      </c>
      <c r="Q236">
        <v>0</v>
      </c>
      <c r="R236">
        <v>500</v>
      </c>
    </row>
    <row r="237" spans="1:18" x14ac:dyDescent="0.25">
      <c r="A237" t="s">
        <v>12</v>
      </c>
      <c r="B237" t="s">
        <v>15</v>
      </c>
      <c r="C237" t="s">
        <v>345</v>
      </c>
      <c r="E237" t="s">
        <v>345</v>
      </c>
      <c r="F237" t="s">
        <v>16</v>
      </c>
      <c r="G237">
        <v>238</v>
      </c>
      <c r="H237" t="s">
        <v>17</v>
      </c>
      <c r="I237">
        <v>500</v>
      </c>
      <c r="J237" t="s">
        <v>18</v>
      </c>
      <c r="K237" t="s">
        <v>18</v>
      </c>
      <c r="L237" t="s">
        <v>349</v>
      </c>
      <c r="M237">
        <v>39883</v>
      </c>
      <c r="N237">
        <v>40178</v>
      </c>
      <c r="O237">
        <v>1</v>
      </c>
      <c r="P237">
        <v>500</v>
      </c>
      <c r="Q237">
        <v>0</v>
      </c>
      <c r="R237">
        <v>500</v>
      </c>
    </row>
    <row r="238" spans="1:18" x14ac:dyDescent="0.25">
      <c r="A238" t="s">
        <v>12</v>
      </c>
      <c r="B238" t="s">
        <v>15</v>
      </c>
      <c r="C238" t="s">
        <v>345</v>
      </c>
      <c r="E238" t="s">
        <v>345</v>
      </c>
      <c r="F238" t="s">
        <v>21</v>
      </c>
      <c r="G238">
        <v>238</v>
      </c>
      <c r="H238" t="s">
        <v>17</v>
      </c>
      <c r="I238">
        <v>500</v>
      </c>
      <c r="J238" t="s">
        <v>18</v>
      </c>
      <c r="L238" t="s">
        <v>350</v>
      </c>
      <c r="M238">
        <v>40487</v>
      </c>
      <c r="N238">
        <v>40543</v>
      </c>
      <c r="O238">
        <v>0</v>
      </c>
      <c r="P238">
        <v>1000</v>
      </c>
      <c r="Q238">
        <v>0</v>
      </c>
      <c r="R238">
        <v>1000</v>
      </c>
    </row>
    <row r="239" spans="1:18" x14ac:dyDescent="0.25">
      <c r="A239" t="s">
        <v>12</v>
      </c>
      <c r="B239" t="s">
        <v>15</v>
      </c>
      <c r="C239" t="s">
        <v>345</v>
      </c>
      <c r="E239" t="s">
        <v>345</v>
      </c>
      <c r="F239" t="s">
        <v>22</v>
      </c>
      <c r="G239">
        <v>238</v>
      </c>
      <c r="H239" t="s">
        <v>17</v>
      </c>
      <c r="I239">
        <v>500</v>
      </c>
      <c r="J239" t="s">
        <v>18</v>
      </c>
      <c r="L239" t="s">
        <v>351</v>
      </c>
      <c r="M239">
        <v>40642</v>
      </c>
      <c r="N239">
        <v>40724</v>
      </c>
      <c r="O239">
        <v>0</v>
      </c>
      <c r="P239">
        <v>1500</v>
      </c>
      <c r="Q239">
        <v>0</v>
      </c>
      <c r="R239">
        <v>1500</v>
      </c>
    </row>
    <row r="240" spans="1:18" x14ac:dyDescent="0.25">
      <c r="A240" t="s">
        <v>12</v>
      </c>
      <c r="B240" t="s">
        <v>15</v>
      </c>
      <c r="C240" t="s">
        <v>352</v>
      </c>
      <c r="E240" t="s">
        <v>352</v>
      </c>
      <c r="F240" t="s">
        <v>24</v>
      </c>
      <c r="G240">
        <v>257</v>
      </c>
      <c r="H240" t="s">
        <v>27</v>
      </c>
      <c r="I240">
        <v>502</v>
      </c>
      <c r="J240" t="s">
        <v>28</v>
      </c>
      <c r="L240" t="s">
        <v>353</v>
      </c>
      <c r="M240">
        <v>41115</v>
      </c>
      <c r="N240">
        <v>41341</v>
      </c>
      <c r="O240">
        <v>0</v>
      </c>
      <c r="P240">
        <v>5000</v>
      </c>
      <c r="Q240">
        <v>0</v>
      </c>
      <c r="R240">
        <v>5000</v>
      </c>
    </row>
    <row r="241" spans="1:18" x14ac:dyDescent="0.25">
      <c r="A241" t="s">
        <v>12</v>
      </c>
      <c r="B241" t="s">
        <v>15</v>
      </c>
      <c r="C241" t="s">
        <v>354</v>
      </c>
      <c r="E241" t="s">
        <v>354</v>
      </c>
      <c r="F241" t="s">
        <v>22</v>
      </c>
      <c r="G241">
        <v>238</v>
      </c>
      <c r="H241" t="s">
        <v>17</v>
      </c>
      <c r="I241">
        <v>500</v>
      </c>
      <c r="J241" t="s">
        <v>18</v>
      </c>
      <c r="L241" t="s">
        <v>355</v>
      </c>
      <c r="M241">
        <v>40836</v>
      </c>
      <c r="N241">
        <v>40908</v>
      </c>
      <c r="O241">
        <v>0</v>
      </c>
      <c r="P241">
        <v>2100</v>
      </c>
      <c r="Q241">
        <v>0</v>
      </c>
      <c r="R241">
        <v>2100</v>
      </c>
    </row>
    <row r="242" spans="1:18" x14ac:dyDescent="0.25">
      <c r="A242" t="s">
        <v>12</v>
      </c>
      <c r="B242" t="s">
        <v>15</v>
      </c>
      <c r="C242" t="s">
        <v>354</v>
      </c>
      <c r="E242" t="s">
        <v>354</v>
      </c>
      <c r="F242" t="s">
        <v>22</v>
      </c>
      <c r="G242">
        <v>238</v>
      </c>
      <c r="H242" t="s">
        <v>17</v>
      </c>
      <c r="I242">
        <v>500</v>
      </c>
      <c r="J242" t="s">
        <v>18</v>
      </c>
      <c r="L242" t="s">
        <v>356</v>
      </c>
      <c r="M242">
        <v>40897</v>
      </c>
      <c r="N242">
        <v>40908</v>
      </c>
      <c r="O242">
        <v>0</v>
      </c>
      <c r="P242">
        <v>2200</v>
      </c>
      <c r="Q242">
        <v>0</v>
      </c>
      <c r="R242">
        <v>2200</v>
      </c>
    </row>
    <row r="243" spans="1:18" x14ac:dyDescent="0.25">
      <c r="A243" t="s">
        <v>12</v>
      </c>
      <c r="B243" t="s">
        <v>15</v>
      </c>
      <c r="C243" t="s">
        <v>354</v>
      </c>
      <c r="E243" t="s">
        <v>354</v>
      </c>
      <c r="F243" t="s">
        <v>23</v>
      </c>
      <c r="G243">
        <v>238</v>
      </c>
      <c r="H243" t="s">
        <v>17</v>
      </c>
      <c r="I243">
        <v>500</v>
      </c>
      <c r="J243" t="s">
        <v>18</v>
      </c>
      <c r="L243" t="s">
        <v>357</v>
      </c>
      <c r="M243">
        <v>40962</v>
      </c>
      <c r="N243">
        <v>41274</v>
      </c>
      <c r="O243">
        <v>0</v>
      </c>
      <c r="P243">
        <v>4412.5</v>
      </c>
      <c r="Q243">
        <v>0</v>
      </c>
      <c r="R243">
        <v>4412.5</v>
      </c>
    </row>
    <row r="244" spans="1:18" x14ac:dyDescent="0.25">
      <c r="A244" t="s">
        <v>12</v>
      </c>
      <c r="B244" t="s">
        <v>15</v>
      </c>
      <c r="C244" t="s">
        <v>354</v>
      </c>
      <c r="E244" t="s">
        <v>354</v>
      </c>
      <c r="F244" t="s">
        <v>23</v>
      </c>
      <c r="G244">
        <v>238</v>
      </c>
      <c r="H244" t="s">
        <v>17</v>
      </c>
      <c r="I244">
        <v>500</v>
      </c>
      <c r="J244" t="s">
        <v>18</v>
      </c>
      <c r="L244" t="s">
        <v>358</v>
      </c>
      <c r="M244">
        <v>40980</v>
      </c>
      <c r="N244">
        <v>41274</v>
      </c>
      <c r="O244">
        <v>0</v>
      </c>
      <c r="P244">
        <v>2925</v>
      </c>
      <c r="Q244">
        <v>0</v>
      </c>
      <c r="R244">
        <v>2925</v>
      </c>
    </row>
    <row r="245" spans="1:18" x14ac:dyDescent="0.25">
      <c r="A245" t="s">
        <v>12</v>
      </c>
      <c r="B245" t="s">
        <v>15</v>
      </c>
      <c r="C245" t="s">
        <v>359</v>
      </c>
      <c r="E245" t="s">
        <v>359</v>
      </c>
      <c r="F245" t="s">
        <v>16</v>
      </c>
      <c r="G245">
        <v>257</v>
      </c>
      <c r="H245" t="s">
        <v>27</v>
      </c>
      <c r="I245">
        <v>502</v>
      </c>
      <c r="J245" t="s">
        <v>28</v>
      </c>
      <c r="K245" t="s">
        <v>27</v>
      </c>
      <c r="L245" t="s">
        <v>360</v>
      </c>
      <c r="M245">
        <v>39930</v>
      </c>
      <c r="N245">
        <v>40021</v>
      </c>
      <c r="O245">
        <v>0</v>
      </c>
      <c r="P245">
        <v>5000</v>
      </c>
      <c r="Q245">
        <v>0</v>
      </c>
      <c r="R245">
        <v>5000</v>
      </c>
    </row>
    <row r="246" spans="1:18" x14ac:dyDescent="0.25">
      <c r="A246" t="s">
        <v>12</v>
      </c>
      <c r="B246" t="s">
        <v>15</v>
      </c>
      <c r="C246" t="s">
        <v>361</v>
      </c>
      <c r="E246" t="s">
        <v>361</v>
      </c>
      <c r="F246" t="s">
        <v>22</v>
      </c>
      <c r="G246">
        <v>257</v>
      </c>
      <c r="H246" t="s">
        <v>27</v>
      </c>
      <c r="I246">
        <v>502</v>
      </c>
      <c r="J246" t="s">
        <v>28</v>
      </c>
      <c r="L246" t="s">
        <v>362</v>
      </c>
      <c r="M246">
        <v>40651</v>
      </c>
      <c r="N246">
        <v>40709</v>
      </c>
      <c r="O246">
        <v>0</v>
      </c>
      <c r="P246">
        <v>7500</v>
      </c>
      <c r="Q246">
        <v>0</v>
      </c>
      <c r="R246">
        <v>7500</v>
      </c>
    </row>
    <row r="247" spans="1:18" x14ac:dyDescent="0.25">
      <c r="A247" t="s">
        <v>12</v>
      </c>
      <c r="B247" t="s">
        <v>15</v>
      </c>
      <c r="C247" t="s">
        <v>363</v>
      </c>
      <c r="E247" t="s">
        <v>363</v>
      </c>
      <c r="F247" t="s">
        <v>16</v>
      </c>
      <c r="G247">
        <v>238</v>
      </c>
      <c r="H247" t="s">
        <v>17</v>
      </c>
      <c r="I247">
        <v>500</v>
      </c>
      <c r="J247" t="s">
        <v>18</v>
      </c>
      <c r="K247" t="s">
        <v>18</v>
      </c>
      <c r="L247" t="s">
        <v>364</v>
      </c>
      <c r="M247">
        <v>39946</v>
      </c>
      <c r="N247">
        <v>40178</v>
      </c>
      <c r="O247">
        <v>1</v>
      </c>
      <c r="P247">
        <v>422</v>
      </c>
      <c r="Q247">
        <v>0</v>
      </c>
      <c r="R247">
        <v>422</v>
      </c>
    </row>
    <row r="248" spans="1:18" x14ac:dyDescent="0.25">
      <c r="A248" t="s">
        <v>12</v>
      </c>
      <c r="B248" t="s">
        <v>15</v>
      </c>
      <c r="C248" t="s">
        <v>363</v>
      </c>
      <c r="E248" t="s">
        <v>363</v>
      </c>
      <c r="F248" t="s">
        <v>21</v>
      </c>
      <c r="G248">
        <v>238</v>
      </c>
      <c r="H248" t="s">
        <v>17</v>
      </c>
      <c r="I248">
        <v>500</v>
      </c>
      <c r="J248" t="s">
        <v>18</v>
      </c>
      <c r="L248" t="s">
        <v>365</v>
      </c>
      <c r="M248">
        <v>40365</v>
      </c>
      <c r="N248">
        <v>40543</v>
      </c>
      <c r="O248">
        <v>0</v>
      </c>
      <c r="P248">
        <v>585</v>
      </c>
      <c r="Q248">
        <v>0</v>
      </c>
      <c r="R248">
        <v>585</v>
      </c>
    </row>
    <row r="249" spans="1:18" x14ac:dyDescent="0.25">
      <c r="A249" t="s">
        <v>12</v>
      </c>
      <c r="B249" t="s">
        <v>15</v>
      </c>
      <c r="C249" t="s">
        <v>366</v>
      </c>
      <c r="E249" t="s">
        <v>366</v>
      </c>
      <c r="F249" t="s">
        <v>23</v>
      </c>
      <c r="G249">
        <v>257</v>
      </c>
      <c r="H249" t="s">
        <v>27</v>
      </c>
      <c r="I249">
        <v>502</v>
      </c>
      <c r="J249" t="s">
        <v>28</v>
      </c>
      <c r="L249" t="s">
        <v>367</v>
      </c>
      <c r="M249">
        <v>41037</v>
      </c>
      <c r="N249">
        <v>41151</v>
      </c>
      <c r="O249">
        <v>0</v>
      </c>
      <c r="P249">
        <v>2500</v>
      </c>
      <c r="Q249">
        <v>0</v>
      </c>
      <c r="R249">
        <v>2500</v>
      </c>
    </row>
    <row r="250" spans="1:18" x14ac:dyDescent="0.25">
      <c r="A250" t="s">
        <v>12</v>
      </c>
      <c r="B250" t="s">
        <v>15</v>
      </c>
      <c r="C250" t="s">
        <v>368</v>
      </c>
      <c r="E250" t="s">
        <v>368</v>
      </c>
      <c r="F250" t="s">
        <v>20</v>
      </c>
      <c r="G250">
        <v>238</v>
      </c>
      <c r="H250" t="s">
        <v>17</v>
      </c>
      <c r="I250">
        <v>500</v>
      </c>
      <c r="J250" t="s">
        <v>18</v>
      </c>
      <c r="K250" t="s">
        <v>18</v>
      </c>
      <c r="L250" t="s">
        <v>369</v>
      </c>
      <c r="M250">
        <v>39701</v>
      </c>
      <c r="N250">
        <v>39813</v>
      </c>
      <c r="O250">
        <v>5</v>
      </c>
      <c r="P250">
        <v>2204.69</v>
      </c>
      <c r="Q250">
        <v>0</v>
      </c>
      <c r="R250">
        <v>2204.69</v>
      </c>
    </row>
    <row r="251" spans="1:18" x14ac:dyDescent="0.25">
      <c r="A251" t="s">
        <v>12</v>
      </c>
      <c r="B251" t="s">
        <v>15</v>
      </c>
      <c r="C251" t="s">
        <v>368</v>
      </c>
      <c r="E251" t="s">
        <v>368</v>
      </c>
      <c r="F251" t="s">
        <v>20</v>
      </c>
      <c r="G251">
        <v>238</v>
      </c>
      <c r="H251" t="s">
        <v>17</v>
      </c>
      <c r="I251">
        <v>500</v>
      </c>
      <c r="J251" t="s">
        <v>18</v>
      </c>
      <c r="K251" t="s">
        <v>18</v>
      </c>
      <c r="L251" t="s">
        <v>370</v>
      </c>
      <c r="M251">
        <v>39706</v>
      </c>
      <c r="N251">
        <v>39813</v>
      </c>
      <c r="O251">
        <v>11</v>
      </c>
      <c r="P251">
        <v>4358.75</v>
      </c>
      <c r="Q251">
        <v>0</v>
      </c>
      <c r="R251">
        <v>4358.75</v>
      </c>
    </row>
    <row r="252" spans="1:18" x14ac:dyDescent="0.25">
      <c r="A252" t="s">
        <v>12</v>
      </c>
      <c r="B252" t="s">
        <v>15</v>
      </c>
      <c r="C252" t="s">
        <v>368</v>
      </c>
      <c r="E252" t="s">
        <v>368</v>
      </c>
      <c r="F252" t="s">
        <v>20</v>
      </c>
      <c r="G252">
        <v>238</v>
      </c>
      <c r="H252" t="s">
        <v>17</v>
      </c>
      <c r="I252">
        <v>500</v>
      </c>
      <c r="J252" t="s">
        <v>18</v>
      </c>
      <c r="K252" t="s">
        <v>18</v>
      </c>
      <c r="L252" t="s">
        <v>371</v>
      </c>
      <c r="M252">
        <v>39750</v>
      </c>
      <c r="N252">
        <v>39813</v>
      </c>
      <c r="O252">
        <v>12</v>
      </c>
      <c r="P252">
        <v>2260</v>
      </c>
      <c r="Q252">
        <v>0</v>
      </c>
      <c r="R252">
        <v>2260</v>
      </c>
    </row>
    <row r="253" spans="1:18" x14ac:dyDescent="0.25">
      <c r="A253" t="s">
        <v>12</v>
      </c>
      <c r="B253" t="s">
        <v>15</v>
      </c>
      <c r="C253" t="s">
        <v>368</v>
      </c>
      <c r="E253" t="s">
        <v>368</v>
      </c>
      <c r="F253" t="s">
        <v>20</v>
      </c>
      <c r="G253">
        <v>238</v>
      </c>
      <c r="H253" t="s">
        <v>17</v>
      </c>
      <c r="I253">
        <v>500</v>
      </c>
      <c r="J253" t="s">
        <v>18</v>
      </c>
      <c r="K253" t="s">
        <v>18</v>
      </c>
      <c r="L253" t="s">
        <v>372</v>
      </c>
      <c r="M253">
        <v>39743</v>
      </c>
      <c r="N253">
        <v>39813</v>
      </c>
      <c r="O253">
        <v>1</v>
      </c>
      <c r="P253">
        <v>410</v>
      </c>
      <c r="Q253">
        <v>0</v>
      </c>
      <c r="R253">
        <v>410</v>
      </c>
    </row>
    <row r="254" spans="1:18" x14ac:dyDescent="0.25">
      <c r="A254" t="s">
        <v>12</v>
      </c>
      <c r="B254" t="s">
        <v>15</v>
      </c>
      <c r="C254" t="s">
        <v>368</v>
      </c>
      <c r="E254" t="s">
        <v>368</v>
      </c>
      <c r="F254" t="s">
        <v>20</v>
      </c>
      <c r="G254">
        <v>238</v>
      </c>
      <c r="H254" t="s">
        <v>17</v>
      </c>
      <c r="I254">
        <v>500</v>
      </c>
      <c r="J254" t="s">
        <v>18</v>
      </c>
      <c r="K254" t="s">
        <v>18</v>
      </c>
      <c r="L254" t="s">
        <v>373</v>
      </c>
      <c r="M254">
        <v>39762</v>
      </c>
      <c r="N254">
        <v>39813</v>
      </c>
      <c r="O254">
        <v>4</v>
      </c>
      <c r="P254">
        <v>760</v>
      </c>
      <c r="Q254">
        <v>0</v>
      </c>
      <c r="R254">
        <v>760</v>
      </c>
    </row>
    <row r="255" spans="1:18" x14ac:dyDescent="0.25">
      <c r="A255" t="s">
        <v>12</v>
      </c>
      <c r="B255" t="s">
        <v>15</v>
      </c>
      <c r="C255" t="s">
        <v>368</v>
      </c>
      <c r="E255" t="s">
        <v>368</v>
      </c>
      <c r="F255" t="s">
        <v>20</v>
      </c>
      <c r="G255">
        <v>238</v>
      </c>
      <c r="H255" t="s">
        <v>17</v>
      </c>
      <c r="I255">
        <v>500</v>
      </c>
      <c r="J255" t="s">
        <v>18</v>
      </c>
      <c r="K255" t="s">
        <v>18</v>
      </c>
      <c r="L255" t="s">
        <v>374</v>
      </c>
      <c r="M255">
        <v>39812</v>
      </c>
      <c r="N255">
        <v>39813</v>
      </c>
      <c r="O255">
        <v>10</v>
      </c>
      <c r="P255">
        <v>3008.75</v>
      </c>
      <c r="Q255">
        <v>0</v>
      </c>
      <c r="R255">
        <v>3008.75</v>
      </c>
    </row>
    <row r="256" spans="1:18" x14ac:dyDescent="0.25">
      <c r="A256" t="s">
        <v>12</v>
      </c>
      <c r="B256" t="s">
        <v>15</v>
      </c>
      <c r="C256" t="s">
        <v>368</v>
      </c>
      <c r="E256" t="s">
        <v>368</v>
      </c>
      <c r="F256" t="s">
        <v>20</v>
      </c>
      <c r="G256">
        <v>238</v>
      </c>
      <c r="H256" t="s">
        <v>17</v>
      </c>
      <c r="I256">
        <v>500</v>
      </c>
      <c r="J256" t="s">
        <v>18</v>
      </c>
      <c r="K256" t="s">
        <v>18</v>
      </c>
      <c r="L256" t="s">
        <v>375</v>
      </c>
      <c r="M256">
        <v>39769</v>
      </c>
      <c r="N256">
        <v>39813</v>
      </c>
      <c r="O256">
        <v>7</v>
      </c>
      <c r="P256">
        <v>1082.8800000000001</v>
      </c>
      <c r="Q256">
        <v>0</v>
      </c>
      <c r="R256">
        <v>1082.8800000000001</v>
      </c>
    </row>
    <row r="257" spans="1:18" x14ac:dyDescent="0.25">
      <c r="A257" t="s">
        <v>12</v>
      </c>
      <c r="B257" t="s">
        <v>15</v>
      </c>
      <c r="C257" t="s">
        <v>368</v>
      </c>
      <c r="E257" t="s">
        <v>368</v>
      </c>
      <c r="F257" t="s">
        <v>20</v>
      </c>
      <c r="G257">
        <v>238</v>
      </c>
      <c r="H257" t="s">
        <v>17</v>
      </c>
      <c r="I257">
        <v>500</v>
      </c>
      <c r="J257" t="s">
        <v>18</v>
      </c>
      <c r="K257" t="s">
        <v>18</v>
      </c>
      <c r="L257" t="s">
        <v>376</v>
      </c>
      <c r="M257">
        <v>39506</v>
      </c>
      <c r="N257">
        <v>39813</v>
      </c>
      <c r="O257">
        <v>5</v>
      </c>
      <c r="P257">
        <v>2249.7000000000003</v>
      </c>
      <c r="Q257">
        <v>0</v>
      </c>
      <c r="R257">
        <v>2249.7000000000003</v>
      </c>
    </row>
    <row r="258" spans="1:18" x14ac:dyDescent="0.25">
      <c r="A258" t="s">
        <v>12</v>
      </c>
      <c r="B258" t="s">
        <v>15</v>
      </c>
      <c r="C258" t="s">
        <v>368</v>
      </c>
      <c r="E258" t="s">
        <v>368</v>
      </c>
      <c r="F258" t="s">
        <v>16</v>
      </c>
      <c r="G258">
        <v>238</v>
      </c>
      <c r="H258" t="s">
        <v>17</v>
      </c>
      <c r="I258">
        <v>500</v>
      </c>
      <c r="J258" t="s">
        <v>18</v>
      </c>
      <c r="K258" t="s">
        <v>33</v>
      </c>
      <c r="L258" t="s">
        <v>377</v>
      </c>
      <c r="M258">
        <v>40079</v>
      </c>
      <c r="N258">
        <v>40178</v>
      </c>
      <c r="O258">
        <v>0</v>
      </c>
      <c r="P258">
        <v>463.75</v>
      </c>
      <c r="Q258">
        <v>0</v>
      </c>
      <c r="R258">
        <v>463.75</v>
      </c>
    </row>
    <row r="259" spans="1:18" x14ac:dyDescent="0.25">
      <c r="A259" t="s">
        <v>12</v>
      </c>
      <c r="B259" t="s">
        <v>15</v>
      </c>
      <c r="C259" t="s">
        <v>368</v>
      </c>
      <c r="E259" t="s">
        <v>368</v>
      </c>
      <c r="F259" t="s">
        <v>16</v>
      </c>
      <c r="G259">
        <v>238</v>
      </c>
      <c r="H259" t="s">
        <v>17</v>
      </c>
      <c r="I259">
        <v>500</v>
      </c>
      <c r="J259" t="s">
        <v>18</v>
      </c>
      <c r="K259" t="s">
        <v>18</v>
      </c>
      <c r="L259" t="s">
        <v>378</v>
      </c>
      <c r="M259">
        <v>39840</v>
      </c>
      <c r="N259">
        <v>40178</v>
      </c>
      <c r="O259">
        <v>3</v>
      </c>
      <c r="P259">
        <v>1200</v>
      </c>
      <c r="Q259">
        <v>0</v>
      </c>
      <c r="R259">
        <v>1200</v>
      </c>
    </row>
    <row r="260" spans="1:18" x14ac:dyDescent="0.25">
      <c r="A260" t="s">
        <v>12</v>
      </c>
      <c r="B260" t="s">
        <v>15</v>
      </c>
      <c r="C260" t="s">
        <v>368</v>
      </c>
      <c r="E260" t="s">
        <v>368</v>
      </c>
      <c r="F260" t="s">
        <v>16</v>
      </c>
      <c r="G260">
        <v>238</v>
      </c>
      <c r="H260" t="s">
        <v>17</v>
      </c>
      <c r="I260">
        <v>500</v>
      </c>
      <c r="J260" t="s">
        <v>18</v>
      </c>
      <c r="K260" t="s">
        <v>18</v>
      </c>
      <c r="L260" t="s">
        <v>379</v>
      </c>
      <c r="M260">
        <v>39883</v>
      </c>
      <c r="N260">
        <v>40178</v>
      </c>
      <c r="O260">
        <v>5</v>
      </c>
      <c r="P260">
        <v>1651.25</v>
      </c>
      <c r="Q260">
        <v>0</v>
      </c>
      <c r="R260">
        <v>1651.25</v>
      </c>
    </row>
    <row r="261" spans="1:18" x14ac:dyDescent="0.25">
      <c r="A261" t="s">
        <v>12</v>
      </c>
      <c r="B261" t="s">
        <v>15</v>
      </c>
      <c r="C261" t="s">
        <v>368</v>
      </c>
      <c r="E261" t="s">
        <v>368</v>
      </c>
      <c r="F261" t="s">
        <v>16</v>
      </c>
      <c r="G261">
        <v>238</v>
      </c>
      <c r="H261" t="s">
        <v>17</v>
      </c>
      <c r="I261">
        <v>500</v>
      </c>
      <c r="J261" t="s">
        <v>18</v>
      </c>
      <c r="K261" t="s">
        <v>18</v>
      </c>
      <c r="L261" t="s">
        <v>380</v>
      </c>
      <c r="M261">
        <v>39888</v>
      </c>
      <c r="N261">
        <v>40178</v>
      </c>
      <c r="O261">
        <v>5</v>
      </c>
      <c r="P261">
        <v>1927.5</v>
      </c>
      <c r="Q261">
        <v>0</v>
      </c>
      <c r="R261">
        <v>1927.5</v>
      </c>
    </row>
    <row r="262" spans="1:18" x14ac:dyDescent="0.25">
      <c r="A262" t="s">
        <v>12</v>
      </c>
      <c r="B262" t="s">
        <v>15</v>
      </c>
      <c r="C262" t="s">
        <v>368</v>
      </c>
      <c r="E262" t="s">
        <v>368</v>
      </c>
      <c r="F262" t="s">
        <v>16</v>
      </c>
      <c r="G262">
        <v>238</v>
      </c>
      <c r="H262" t="s">
        <v>17</v>
      </c>
      <c r="I262">
        <v>500</v>
      </c>
      <c r="J262" t="s">
        <v>18</v>
      </c>
      <c r="K262" t="s">
        <v>18</v>
      </c>
      <c r="L262" t="s">
        <v>381</v>
      </c>
      <c r="M262">
        <v>39912</v>
      </c>
      <c r="N262">
        <v>40178</v>
      </c>
      <c r="O262">
        <v>11</v>
      </c>
      <c r="P262">
        <v>3687.5</v>
      </c>
      <c r="Q262">
        <v>0</v>
      </c>
      <c r="R262">
        <v>3687.5</v>
      </c>
    </row>
    <row r="263" spans="1:18" x14ac:dyDescent="0.25">
      <c r="A263" t="s">
        <v>12</v>
      </c>
      <c r="B263" t="s">
        <v>15</v>
      </c>
      <c r="C263" t="s">
        <v>368</v>
      </c>
      <c r="E263" t="s">
        <v>368</v>
      </c>
      <c r="F263" t="s">
        <v>16</v>
      </c>
      <c r="G263">
        <v>238</v>
      </c>
      <c r="H263" t="s">
        <v>17</v>
      </c>
      <c r="I263">
        <v>500</v>
      </c>
      <c r="J263" t="s">
        <v>18</v>
      </c>
      <c r="K263" t="s">
        <v>18</v>
      </c>
      <c r="L263" t="s">
        <v>382</v>
      </c>
      <c r="M263">
        <v>39926</v>
      </c>
      <c r="N263">
        <v>40178</v>
      </c>
      <c r="O263">
        <v>2</v>
      </c>
      <c r="P263">
        <v>908.75</v>
      </c>
      <c r="Q263">
        <v>0</v>
      </c>
      <c r="R263">
        <v>908.75</v>
      </c>
    </row>
    <row r="264" spans="1:18" x14ac:dyDescent="0.25">
      <c r="A264" t="s">
        <v>12</v>
      </c>
      <c r="B264" t="s">
        <v>15</v>
      </c>
      <c r="C264" t="s">
        <v>368</v>
      </c>
      <c r="E264" t="s">
        <v>368</v>
      </c>
      <c r="F264" t="s">
        <v>16</v>
      </c>
      <c r="G264">
        <v>238</v>
      </c>
      <c r="H264" t="s">
        <v>17</v>
      </c>
      <c r="I264">
        <v>500</v>
      </c>
      <c r="J264" t="s">
        <v>18</v>
      </c>
      <c r="K264" t="s">
        <v>18</v>
      </c>
      <c r="L264" t="s">
        <v>383</v>
      </c>
      <c r="M264">
        <v>39930</v>
      </c>
      <c r="N264">
        <v>40178</v>
      </c>
      <c r="O264">
        <v>5</v>
      </c>
      <c r="P264">
        <v>813.75</v>
      </c>
      <c r="Q264">
        <v>0</v>
      </c>
      <c r="R264">
        <v>813.75</v>
      </c>
    </row>
    <row r="265" spans="1:18" x14ac:dyDescent="0.25">
      <c r="A265" t="s">
        <v>12</v>
      </c>
      <c r="B265" t="s">
        <v>15</v>
      </c>
      <c r="C265" t="s">
        <v>368</v>
      </c>
      <c r="E265" t="s">
        <v>368</v>
      </c>
      <c r="F265" t="s">
        <v>16</v>
      </c>
      <c r="G265">
        <v>238</v>
      </c>
      <c r="H265" t="s">
        <v>17</v>
      </c>
      <c r="I265">
        <v>500</v>
      </c>
      <c r="J265" t="s">
        <v>18</v>
      </c>
      <c r="K265" t="s">
        <v>19</v>
      </c>
      <c r="L265" t="s">
        <v>384</v>
      </c>
      <c r="M265">
        <v>40126</v>
      </c>
      <c r="N265">
        <v>40178</v>
      </c>
      <c r="O265">
        <v>0</v>
      </c>
      <c r="P265">
        <v>927.5</v>
      </c>
      <c r="Q265">
        <v>0</v>
      </c>
      <c r="R265">
        <v>927.5</v>
      </c>
    </row>
    <row r="266" spans="1:18" x14ac:dyDescent="0.25">
      <c r="A266" t="s">
        <v>12</v>
      </c>
      <c r="B266" t="s">
        <v>15</v>
      </c>
      <c r="C266" t="s">
        <v>368</v>
      </c>
      <c r="E266" t="s">
        <v>368</v>
      </c>
      <c r="F266" t="s">
        <v>16</v>
      </c>
      <c r="G266">
        <v>238</v>
      </c>
      <c r="H266" t="s">
        <v>17</v>
      </c>
      <c r="I266">
        <v>500</v>
      </c>
      <c r="J266" t="s">
        <v>18</v>
      </c>
      <c r="K266" t="s">
        <v>34</v>
      </c>
      <c r="L266" t="s">
        <v>385</v>
      </c>
      <c r="M266">
        <v>40109</v>
      </c>
      <c r="N266">
        <v>40178</v>
      </c>
      <c r="O266">
        <v>0</v>
      </c>
      <c r="P266">
        <v>976.25</v>
      </c>
      <c r="Q266">
        <v>0</v>
      </c>
      <c r="R266">
        <v>976.25</v>
      </c>
    </row>
    <row r="267" spans="1:18" x14ac:dyDescent="0.25">
      <c r="A267" t="s">
        <v>12</v>
      </c>
      <c r="B267" t="s">
        <v>15</v>
      </c>
      <c r="C267" t="s">
        <v>386</v>
      </c>
      <c r="E267" t="s">
        <v>386</v>
      </c>
      <c r="F267" t="s">
        <v>25</v>
      </c>
      <c r="G267">
        <v>257</v>
      </c>
      <c r="H267" t="s">
        <v>27</v>
      </c>
      <c r="I267">
        <v>502</v>
      </c>
      <c r="J267" t="s">
        <v>28</v>
      </c>
      <c r="L267" t="s">
        <v>387</v>
      </c>
      <c r="M267">
        <v>41444</v>
      </c>
      <c r="N267">
        <v>41566</v>
      </c>
      <c r="O267">
        <v>0</v>
      </c>
      <c r="P267">
        <v>3000</v>
      </c>
      <c r="Q267">
        <v>0</v>
      </c>
      <c r="R267">
        <v>3000</v>
      </c>
    </row>
    <row r="268" spans="1:18" x14ac:dyDescent="0.25">
      <c r="A268" t="s">
        <v>12</v>
      </c>
      <c r="B268" t="s">
        <v>15</v>
      </c>
      <c r="C268" t="s">
        <v>388</v>
      </c>
      <c r="E268" t="s">
        <v>388</v>
      </c>
      <c r="F268" t="s">
        <v>16</v>
      </c>
      <c r="G268">
        <v>257</v>
      </c>
      <c r="H268" t="s">
        <v>27</v>
      </c>
      <c r="I268">
        <v>502</v>
      </c>
      <c r="J268" t="s">
        <v>28</v>
      </c>
      <c r="K268" t="s">
        <v>27</v>
      </c>
      <c r="L268" t="s">
        <v>389</v>
      </c>
      <c r="M268">
        <v>39923</v>
      </c>
      <c r="N268">
        <v>40075</v>
      </c>
      <c r="O268">
        <v>0</v>
      </c>
      <c r="P268">
        <v>2000</v>
      </c>
      <c r="Q268">
        <v>0</v>
      </c>
      <c r="R268">
        <v>2000</v>
      </c>
    </row>
    <row r="269" spans="1:18" x14ac:dyDescent="0.25">
      <c r="A269" t="s">
        <v>12</v>
      </c>
      <c r="B269" t="s">
        <v>15</v>
      </c>
      <c r="C269" t="s">
        <v>390</v>
      </c>
      <c r="E269" t="s">
        <v>390</v>
      </c>
      <c r="F269" t="s">
        <v>24</v>
      </c>
      <c r="G269">
        <v>257</v>
      </c>
      <c r="H269" t="s">
        <v>27</v>
      </c>
      <c r="I269">
        <v>502</v>
      </c>
      <c r="J269" t="s">
        <v>28</v>
      </c>
      <c r="L269" t="s">
        <v>391</v>
      </c>
      <c r="M269">
        <v>41332</v>
      </c>
      <c r="N269">
        <v>41465</v>
      </c>
      <c r="O269">
        <v>0</v>
      </c>
      <c r="P269">
        <v>1350</v>
      </c>
      <c r="Q269">
        <v>0</v>
      </c>
      <c r="R269">
        <v>1350</v>
      </c>
    </row>
    <row r="270" spans="1:18" x14ac:dyDescent="0.25">
      <c r="A270" t="s">
        <v>12</v>
      </c>
      <c r="B270" t="s">
        <v>15</v>
      </c>
      <c r="C270" t="s">
        <v>392</v>
      </c>
      <c r="E270" t="s">
        <v>392</v>
      </c>
      <c r="F270" t="s">
        <v>21</v>
      </c>
      <c r="G270">
        <v>257</v>
      </c>
      <c r="H270" t="s">
        <v>27</v>
      </c>
      <c r="I270">
        <v>502</v>
      </c>
      <c r="J270" t="s">
        <v>28</v>
      </c>
      <c r="L270" t="s">
        <v>393</v>
      </c>
      <c r="M270">
        <v>40295</v>
      </c>
      <c r="N270">
        <v>40421</v>
      </c>
      <c r="O270">
        <v>0</v>
      </c>
      <c r="P270">
        <v>5000</v>
      </c>
      <c r="Q270">
        <v>0</v>
      </c>
      <c r="R270">
        <v>5000</v>
      </c>
    </row>
    <row r="271" spans="1:18" x14ac:dyDescent="0.25">
      <c r="A271" t="s">
        <v>12</v>
      </c>
      <c r="B271" t="s">
        <v>15</v>
      </c>
      <c r="C271" t="s">
        <v>400</v>
      </c>
      <c r="E271" t="s">
        <v>400</v>
      </c>
      <c r="F271" t="s">
        <v>21</v>
      </c>
      <c r="G271">
        <v>238</v>
      </c>
      <c r="H271" t="s">
        <v>17</v>
      </c>
      <c r="I271">
        <v>500</v>
      </c>
      <c r="J271" t="s">
        <v>18</v>
      </c>
      <c r="L271" t="s">
        <v>401</v>
      </c>
      <c r="M271">
        <v>40207</v>
      </c>
      <c r="N271">
        <v>40543</v>
      </c>
      <c r="O271">
        <v>0</v>
      </c>
      <c r="P271">
        <v>1280</v>
      </c>
      <c r="Q271">
        <v>0</v>
      </c>
      <c r="R271">
        <v>1280</v>
      </c>
    </row>
    <row r="272" spans="1:18" x14ac:dyDescent="0.25">
      <c r="A272" t="s">
        <v>12</v>
      </c>
      <c r="B272" t="s">
        <v>15</v>
      </c>
      <c r="C272" t="s">
        <v>400</v>
      </c>
      <c r="E272" t="s">
        <v>400</v>
      </c>
      <c r="F272" t="s">
        <v>25</v>
      </c>
      <c r="G272">
        <v>238</v>
      </c>
      <c r="H272" t="s">
        <v>17</v>
      </c>
      <c r="I272">
        <v>500</v>
      </c>
      <c r="J272" t="s">
        <v>18</v>
      </c>
      <c r="L272" t="s">
        <v>402</v>
      </c>
      <c r="M272">
        <v>41794</v>
      </c>
      <c r="N272">
        <v>42004</v>
      </c>
      <c r="O272">
        <v>0</v>
      </c>
      <c r="P272">
        <v>4500</v>
      </c>
      <c r="Q272">
        <v>0</v>
      </c>
      <c r="R272">
        <v>4500</v>
      </c>
    </row>
    <row r="273" spans="1:18" x14ac:dyDescent="0.25">
      <c r="A273" t="s">
        <v>12</v>
      </c>
      <c r="B273" t="s">
        <v>15</v>
      </c>
      <c r="C273" t="s">
        <v>400</v>
      </c>
      <c r="E273" t="s">
        <v>400</v>
      </c>
      <c r="F273" t="s">
        <v>25</v>
      </c>
      <c r="G273">
        <v>238</v>
      </c>
      <c r="H273" t="s">
        <v>17</v>
      </c>
      <c r="I273">
        <v>500</v>
      </c>
      <c r="J273" t="s">
        <v>18</v>
      </c>
      <c r="L273" t="s">
        <v>403</v>
      </c>
      <c r="M273">
        <v>41869</v>
      </c>
      <c r="N273">
        <v>42004</v>
      </c>
      <c r="O273">
        <v>0</v>
      </c>
      <c r="P273">
        <v>7500</v>
      </c>
      <c r="Q273">
        <v>0</v>
      </c>
      <c r="R273">
        <v>7500</v>
      </c>
    </row>
    <row r="274" spans="1:18" x14ac:dyDescent="0.25">
      <c r="A274" t="s">
        <v>12</v>
      </c>
      <c r="B274" t="s">
        <v>15</v>
      </c>
      <c r="C274" t="s">
        <v>394</v>
      </c>
      <c r="E274" t="s">
        <v>394</v>
      </c>
      <c r="F274" t="s">
        <v>20</v>
      </c>
      <c r="G274">
        <v>248</v>
      </c>
      <c r="H274" t="s">
        <v>49</v>
      </c>
      <c r="I274">
        <v>515</v>
      </c>
      <c r="J274" t="s">
        <v>49</v>
      </c>
      <c r="K274" t="s">
        <v>54</v>
      </c>
      <c r="L274" t="s">
        <v>395</v>
      </c>
      <c r="M274">
        <v>39522</v>
      </c>
      <c r="N274">
        <v>40178</v>
      </c>
      <c r="O274">
        <v>379</v>
      </c>
      <c r="P274">
        <v>59137.67</v>
      </c>
      <c r="Q274">
        <v>159562.33000000002</v>
      </c>
      <c r="R274">
        <v>218700</v>
      </c>
    </row>
    <row r="275" spans="1:18" x14ac:dyDescent="0.25">
      <c r="A275" t="s">
        <v>12</v>
      </c>
      <c r="B275" t="s">
        <v>15</v>
      </c>
      <c r="C275" t="s">
        <v>394</v>
      </c>
      <c r="E275" t="s">
        <v>394</v>
      </c>
      <c r="F275" t="s">
        <v>16</v>
      </c>
      <c r="G275">
        <v>248</v>
      </c>
      <c r="H275" t="s">
        <v>49</v>
      </c>
      <c r="I275">
        <v>515</v>
      </c>
      <c r="J275" t="s">
        <v>49</v>
      </c>
      <c r="L275" t="s">
        <v>396</v>
      </c>
      <c r="M275">
        <v>40179</v>
      </c>
      <c r="N275">
        <v>40543</v>
      </c>
      <c r="O275">
        <v>328</v>
      </c>
      <c r="P275">
        <v>33100</v>
      </c>
      <c r="Q275">
        <v>132400</v>
      </c>
      <c r="R275">
        <v>165500</v>
      </c>
    </row>
    <row r="276" spans="1:18" x14ac:dyDescent="0.25">
      <c r="A276" t="s">
        <v>12</v>
      </c>
      <c r="B276" t="s">
        <v>15</v>
      </c>
      <c r="C276" t="s">
        <v>394</v>
      </c>
      <c r="E276" t="s">
        <v>394</v>
      </c>
      <c r="F276" t="s">
        <v>21</v>
      </c>
      <c r="G276">
        <v>248</v>
      </c>
      <c r="H276" t="s">
        <v>49</v>
      </c>
      <c r="I276">
        <v>515</v>
      </c>
      <c r="J276" t="s">
        <v>49</v>
      </c>
      <c r="L276" t="s">
        <v>397</v>
      </c>
      <c r="M276">
        <v>40544</v>
      </c>
      <c r="N276">
        <v>40908</v>
      </c>
      <c r="O276">
        <v>273</v>
      </c>
      <c r="P276">
        <v>51449.16</v>
      </c>
      <c r="Q276">
        <v>89580.84</v>
      </c>
      <c r="R276">
        <v>141030</v>
      </c>
    </row>
    <row r="277" spans="1:18" x14ac:dyDescent="0.25">
      <c r="A277" t="s">
        <v>12</v>
      </c>
      <c r="B277" t="s">
        <v>15</v>
      </c>
      <c r="C277" t="s">
        <v>394</v>
      </c>
      <c r="E277" t="s">
        <v>394</v>
      </c>
      <c r="F277" t="s">
        <v>22</v>
      </c>
      <c r="G277">
        <v>248</v>
      </c>
      <c r="H277" t="s">
        <v>49</v>
      </c>
      <c r="I277">
        <v>515</v>
      </c>
      <c r="J277" t="s">
        <v>52</v>
      </c>
      <c r="L277" t="s">
        <v>398</v>
      </c>
      <c r="M277">
        <v>40909</v>
      </c>
      <c r="N277">
        <v>41274</v>
      </c>
      <c r="O277">
        <v>192</v>
      </c>
      <c r="P277">
        <v>63745</v>
      </c>
      <c r="Q277">
        <v>63745</v>
      </c>
      <c r="R277">
        <v>127490</v>
      </c>
    </row>
    <row r="278" spans="1:18" x14ac:dyDescent="0.25">
      <c r="A278" t="s">
        <v>12</v>
      </c>
      <c r="B278" t="s">
        <v>15</v>
      </c>
      <c r="C278" t="s">
        <v>394</v>
      </c>
      <c r="E278" t="s">
        <v>394</v>
      </c>
      <c r="F278" t="s">
        <v>23</v>
      </c>
      <c r="G278">
        <v>248</v>
      </c>
      <c r="H278" t="s">
        <v>49</v>
      </c>
      <c r="I278">
        <v>515</v>
      </c>
      <c r="J278" t="s">
        <v>52</v>
      </c>
      <c r="L278" t="s">
        <v>399</v>
      </c>
      <c r="M278">
        <v>41275</v>
      </c>
      <c r="N278">
        <v>41639</v>
      </c>
      <c r="O278">
        <v>0</v>
      </c>
      <c r="P278">
        <v>98958.8</v>
      </c>
      <c r="Q278">
        <v>36601.200000000004</v>
      </c>
      <c r="R278">
        <v>135560</v>
      </c>
    </row>
    <row r="279" spans="1:18" x14ac:dyDescent="0.25">
      <c r="A279" t="s">
        <v>12</v>
      </c>
      <c r="B279" t="s">
        <v>15</v>
      </c>
      <c r="C279" t="s">
        <v>404</v>
      </c>
      <c r="D279" t="s">
        <v>405</v>
      </c>
      <c r="E279" t="s">
        <v>404</v>
      </c>
      <c r="F279" t="s">
        <v>25</v>
      </c>
      <c r="G279">
        <v>238</v>
      </c>
      <c r="H279" t="s">
        <v>17</v>
      </c>
      <c r="I279">
        <v>500</v>
      </c>
      <c r="J279" t="s">
        <v>18</v>
      </c>
      <c r="L279" t="s">
        <v>406</v>
      </c>
      <c r="M279">
        <v>41873</v>
      </c>
      <c r="N279">
        <v>42004</v>
      </c>
      <c r="O279">
        <v>0</v>
      </c>
      <c r="P279">
        <v>1210.5</v>
      </c>
      <c r="Q279">
        <v>0</v>
      </c>
      <c r="R279">
        <v>1210.5</v>
      </c>
    </row>
    <row r="280" spans="1:18" x14ac:dyDescent="0.25">
      <c r="A280" t="s">
        <v>12</v>
      </c>
      <c r="B280" t="s">
        <v>15</v>
      </c>
      <c r="C280" t="s">
        <v>404</v>
      </c>
      <c r="D280" t="s">
        <v>405</v>
      </c>
      <c r="E280" t="s">
        <v>404</v>
      </c>
      <c r="F280" t="s">
        <v>26</v>
      </c>
      <c r="G280">
        <v>238</v>
      </c>
      <c r="H280" t="s">
        <v>17</v>
      </c>
      <c r="I280">
        <v>500</v>
      </c>
      <c r="J280" t="s">
        <v>18</v>
      </c>
      <c r="L280" t="s">
        <v>407</v>
      </c>
      <c r="M280">
        <v>42030</v>
      </c>
      <c r="N280">
        <v>42369</v>
      </c>
      <c r="O280">
        <v>0</v>
      </c>
      <c r="P280">
        <v>720</v>
      </c>
      <c r="Q280">
        <v>0</v>
      </c>
      <c r="R280">
        <v>720</v>
      </c>
    </row>
    <row r="281" spans="1:18" x14ac:dyDescent="0.25">
      <c r="A281" t="s">
        <v>12</v>
      </c>
      <c r="B281" t="s">
        <v>15</v>
      </c>
      <c r="C281" t="s">
        <v>408</v>
      </c>
      <c r="E281" t="s">
        <v>408</v>
      </c>
      <c r="F281" t="s">
        <v>16</v>
      </c>
      <c r="G281">
        <v>257</v>
      </c>
      <c r="H281" t="s">
        <v>27</v>
      </c>
      <c r="I281">
        <v>502</v>
      </c>
      <c r="J281" t="s">
        <v>28</v>
      </c>
      <c r="L281" t="s">
        <v>409</v>
      </c>
      <c r="M281">
        <v>40113</v>
      </c>
      <c r="N281">
        <v>40144</v>
      </c>
      <c r="O281">
        <v>0</v>
      </c>
      <c r="P281">
        <v>7500</v>
      </c>
      <c r="Q281">
        <v>0</v>
      </c>
      <c r="R281">
        <v>7500</v>
      </c>
    </row>
    <row r="282" spans="1:18" x14ac:dyDescent="0.25">
      <c r="A282" t="s">
        <v>12</v>
      </c>
      <c r="B282" t="s">
        <v>15</v>
      </c>
      <c r="C282" t="s">
        <v>410</v>
      </c>
      <c r="E282" t="s">
        <v>410</v>
      </c>
      <c r="F282" t="s">
        <v>20</v>
      </c>
      <c r="G282">
        <v>238</v>
      </c>
      <c r="H282" t="s">
        <v>17</v>
      </c>
      <c r="I282">
        <v>500</v>
      </c>
      <c r="J282" t="s">
        <v>18</v>
      </c>
      <c r="K282" t="s">
        <v>18</v>
      </c>
      <c r="L282" t="s">
        <v>411</v>
      </c>
      <c r="M282">
        <v>39751</v>
      </c>
      <c r="N282">
        <v>39813</v>
      </c>
      <c r="O282">
        <v>3</v>
      </c>
      <c r="P282">
        <v>1463.7</v>
      </c>
      <c r="Q282">
        <v>0</v>
      </c>
      <c r="R282">
        <v>1463.7</v>
      </c>
    </row>
    <row r="283" spans="1:18" x14ac:dyDescent="0.25">
      <c r="A283" t="s">
        <v>12</v>
      </c>
      <c r="B283" t="s">
        <v>15</v>
      </c>
      <c r="C283" t="s">
        <v>410</v>
      </c>
      <c r="E283" t="s">
        <v>410</v>
      </c>
      <c r="F283" t="s">
        <v>21</v>
      </c>
      <c r="G283">
        <v>238</v>
      </c>
      <c r="H283" t="s">
        <v>17</v>
      </c>
      <c r="I283">
        <v>500</v>
      </c>
      <c r="J283" t="s">
        <v>18</v>
      </c>
      <c r="L283" t="s">
        <v>412</v>
      </c>
      <c r="M283">
        <v>40298</v>
      </c>
      <c r="N283">
        <v>40543</v>
      </c>
      <c r="O283">
        <v>0</v>
      </c>
      <c r="P283">
        <v>490</v>
      </c>
      <c r="Q283">
        <v>0</v>
      </c>
      <c r="R283">
        <v>490</v>
      </c>
    </row>
    <row r="284" spans="1:18" x14ac:dyDescent="0.25">
      <c r="A284" t="s">
        <v>12</v>
      </c>
      <c r="B284" t="s">
        <v>15</v>
      </c>
      <c r="C284" t="s">
        <v>410</v>
      </c>
      <c r="E284" t="s">
        <v>410</v>
      </c>
      <c r="F284" t="s">
        <v>22</v>
      </c>
      <c r="G284">
        <v>238</v>
      </c>
      <c r="H284" t="s">
        <v>17</v>
      </c>
      <c r="I284">
        <v>500</v>
      </c>
      <c r="J284" t="s">
        <v>18</v>
      </c>
      <c r="L284" t="s">
        <v>413</v>
      </c>
      <c r="M284">
        <v>40760</v>
      </c>
      <c r="N284">
        <v>40908</v>
      </c>
      <c r="O284">
        <v>0</v>
      </c>
      <c r="P284">
        <v>295</v>
      </c>
      <c r="Q284">
        <v>0</v>
      </c>
      <c r="R284">
        <v>295</v>
      </c>
    </row>
    <row r="285" spans="1:18" x14ac:dyDescent="0.25">
      <c r="A285" t="s">
        <v>12</v>
      </c>
      <c r="B285" t="s">
        <v>15</v>
      </c>
      <c r="C285" t="s">
        <v>410</v>
      </c>
      <c r="E285" t="s">
        <v>410</v>
      </c>
      <c r="F285" t="s">
        <v>23</v>
      </c>
      <c r="G285">
        <v>238</v>
      </c>
      <c r="H285" t="s">
        <v>17</v>
      </c>
      <c r="I285">
        <v>500</v>
      </c>
      <c r="J285" t="s">
        <v>18</v>
      </c>
      <c r="L285" t="s">
        <v>414</v>
      </c>
      <c r="M285">
        <v>41143</v>
      </c>
      <c r="N285">
        <v>41274</v>
      </c>
      <c r="O285">
        <v>0</v>
      </c>
      <c r="P285">
        <v>650</v>
      </c>
      <c r="Q285">
        <v>0</v>
      </c>
      <c r="R285">
        <v>650</v>
      </c>
    </row>
    <row r="286" spans="1:18" x14ac:dyDescent="0.25">
      <c r="A286" t="s">
        <v>12</v>
      </c>
      <c r="B286" t="s">
        <v>15</v>
      </c>
      <c r="C286" t="s">
        <v>425</v>
      </c>
      <c r="E286" t="s">
        <v>425</v>
      </c>
      <c r="F286" t="s">
        <v>20</v>
      </c>
      <c r="G286">
        <v>246</v>
      </c>
      <c r="H286" t="s">
        <v>41</v>
      </c>
      <c r="I286">
        <v>514</v>
      </c>
      <c r="J286" t="s">
        <v>47</v>
      </c>
      <c r="K286" t="s">
        <v>426</v>
      </c>
      <c r="L286" t="s">
        <v>427</v>
      </c>
      <c r="M286">
        <v>39748</v>
      </c>
      <c r="N286">
        <v>40112</v>
      </c>
      <c r="O286">
        <v>63</v>
      </c>
      <c r="P286">
        <v>153155.05000000002</v>
      </c>
      <c r="Q286">
        <v>91435.25</v>
      </c>
      <c r="R286">
        <v>244590.3</v>
      </c>
    </row>
    <row r="287" spans="1:18" x14ac:dyDescent="0.25">
      <c r="A287" t="s">
        <v>12</v>
      </c>
      <c r="B287" t="s">
        <v>15</v>
      </c>
      <c r="C287" t="s">
        <v>425</v>
      </c>
      <c r="E287" t="s">
        <v>425</v>
      </c>
      <c r="F287" t="s">
        <v>24</v>
      </c>
      <c r="G287">
        <v>248</v>
      </c>
      <c r="H287" t="s">
        <v>49</v>
      </c>
      <c r="I287">
        <v>515</v>
      </c>
      <c r="J287" t="s">
        <v>52</v>
      </c>
      <c r="L287" t="s">
        <v>431</v>
      </c>
      <c r="M287">
        <v>41640</v>
      </c>
      <c r="N287">
        <v>42004</v>
      </c>
      <c r="O287">
        <v>352</v>
      </c>
      <c r="P287">
        <v>190840</v>
      </c>
      <c r="Q287">
        <v>0</v>
      </c>
      <c r="R287">
        <v>190840</v>
      </c>
    </row>
    <row r="288" spans="1:18" x14ac:dyDescent="0.25">
      <c r="A288" t="s">
        <v>12</v>
      </c>
      <c r="B288" t="s">
        <v>15</v>
      </c>
      <c r="C288" t="s">
        <v>425</v>
      </c>
      <c r="E288" t="s">
        <v>425</v>
      </c>
      <c r="F288" t="s">
        <v>25</v>
      </c>
      <c r="G288">
        <v>248</v>
      </c>
      <c r="H288" t="s">
        <v>49</v>
      </c>
      <c r="I288">
        <v>515</v>
      </c>
      <c r="J288" t="s">
        <v>49</v>
      </c>
      <c r="L288" t="s">
        <v>433</v>
      </c>
      <c r="M288">
        <v>42005</v>
      </c>
      <c r="N288">
        <v>42277</v>
      </c>
      <c r="O288">
        <v>352</v>
      </c>
      <c r="P288">
        <v>190840</v>
      </c>
      <c r="Q288">
        <v>0</v>
      </c>
      <c r="R288">
        <v>190840</v>
      </c>
    </row>
    <row r="289" spans="1:18" x14ac:dyDescent="0.25">
      <c r="A289" t="s">
        <v>12</v>
      </c>
      <c r="B289" t="s">
        <v>15</v>
      </c>
      <c r="C289" t="s">
        <v>425</v>
      </c>
      <c r="E289" t="s">
        <v>425</v>
      </c>
      <c r="F289" t="s">
        <v>21</v>
      </c>
      <c r="G289">
        <v>270</v>
      </c>
      <c r="H289" t="s">
        <v>38</v>
      </c>
      <c r="I289">
        <v>513</v>
      </c>
      <c r="J289" t="s">
        <v>40</v>
      </c>
      <c r="L289" t="s">
        <v>428</v>
      </c>
      <c r="M289">
        <v>40391</v>
      </c>
      <c r="N289">
        <v>40755</v>
      </c>
      <c r="O289">
        <v>71</v>
      </c>
      <c r="P289">
        <v>298705.51</v>
      </c>
      <c r="Q289">
        <v>71246.34</v>
      </c>
      <c r="R289">
        <v>369951.85</v>
      </c>
    </row>
    <row r="290" spans="1:18" x14ac:dyDescent="0.25">
      <c r="A290" t="s">
        <v>12</v>
      </c>
      <c r="B290" t="s">
        <v>15</v>
      </c>
      <c r="C290" t="s">
        <v>425</v>
      </c>
      <c r="E290" t="s">
        <v>425</v>
      </c>
      <c r="F290" t="s">
        <v>22</v>
      </c>
      <c r="G290">
        <v>270</v>
      </c>
      <c r="H290" t="s">
        <v>38</v>
      </c>
      <c r="I290">
        <v>513</v>
      </c>
      <c r="J290" t="s">
        <v>39</v>
      </c>
      <c r="L290" t="s">
        <v>429</v>
      </c>
      <c r="M290">
        <v>40756</v>
      </c>
      <c r="N290">
        <v>41121</v>
      </c>
      <c r="O290">
        <v>40</v>
      </c>
      <c r="P290">
        <v>132976.07</v>
      </c>
      <c r="Q290">
        <v>138942.76999999999</v>
      </c>
      <c r="R290">
        <v>271918.84000000003</v>
      </c>
    </row>
    <row r="291" spans="1:18" x14ac:dyDescent="0.25">
      <c r="A291" t="s">
        <v>12</v>
      </c>
      <c r="B291" t="s">
        <v>15</v>
      </c>
      <c r="C291" t="s">
        <v>425</v>
      </c>
      <c r="E291" t="s">
        <v>425</v>
      </c>
      <c r="F291" t="s">
        <v>23</v>
      </c>
      <c r="G291">
        <v>270</v>
      </c>
      <c r="H291" t="s">
        <v>38</v>
      </c>
      <c r="I291">
        <v>513</v>
      </c>
      <c r="J291" t="s">
        <v>40</v>
      </c>
      <c r="L291" t="s">
        <v>430</v>
      </c>
      <c r="M291">
        <v>41122</v>
      </c>
      <c r="N291">
        <v>41486</v>
      </c>
      <c r="O291">
        <v>41</v>
      </c>
      <c r="P291">
        <v>235751.27</v>
      </c>
      <c r="Q291">
        <v>37292.42</v>
      </c>
      <c r="R291">
        <v>273043.69</v>
      </c>
    </row>
    <row r="292" spans="1:18" x14ac:dyDescent="0.25">
      <c r="A292" t="s">
        <v>12</v>
      </c>
      <c r="B292" t="s">
        <v>15</v>
      </c>
      <c r="C292" t="s">
        <v>425</v>
      </c>
      <c r="E292" t="s">
        <v>425</v>
      </c>
      <c r="F292" t="s">
        <v>24</v>
      </c>
      <c r="G292">
        <v>270</v>
      </c>
      <c r="H292" t="s">
        <v>38</v>
      </c>
      <c r="I292">
        <v>513</v>
      </c>
      <c r="J292" t="s">
        <v>40</v>
      </c>
      <c r="L292" t="s">
        <v>432</v>
      </c>
      <c r="M292">
        <v>41487</v>
      </c>
      <c r="N292">
        <v>41851</v>
      </c>
      <c r="O292">
        <v>30</v>
      </c>
      <c r="P292">
        <v>143788.42000000001</v>
      </c>
      <c r="Q292">
        <v>60822.58</v>
      </c>
      <c r="R292">
        <v>204611</v>
      </c>
    </row>
    <row r="293" spans="1:18" x14ac:dyDescent="0.25">
      <c r="A293" t="s">
        <v>12</v>
      </c>
      <c r="B293" t="s">
        <v>15</v>
      </c>
      <c r="C293" t="s">
        <v>425</v>
      </c>
      <c r="E293" t="s">
        <v>425</v>
      </c>
      <c r="F293" t="s">
        <v>25</v>
      </c>
      <c r="G293">
        <v>270</v>
      </c>
      <c r="H293" t="s">
        <v>38</v>
      </c>
      <c r="I293">
        <v>513</v>
      </c>
      <c r="J293" t="s">
        <v>39</v>
      </c>
      <c r="L293" t="s">
        <v>434</v>
      </c>
      <c r="M293">
        <v>41852</v>
      </c>
      <c r="N293">
        <v>42216</v>
      </c>
      <c r="O293">
        <v>15</v>
      </c>
      <c r="P293">
        <v>110700</v>
      </c>
      <c r="Q293">
        <v>0</v>
      </c>
      <c r="R293">
        <v>110700</v>
      </c>
    </row>
    <row r="294" spans="1:18" x14ac:dyDescent="0.25">
      <c r="A294" t="s">
        <v>12</v>
      </c>
      <c r="B294" t="s">
        <v>15</v>
      </c>
      <c r="C294" t="s">
        <v>415</v>
      </c>
      <c r="E294" t="s">
        <v>415</v>
      </c>
      <c r="F294" t="s">
        <v>20</v>
      </c>
      <c r="G294">
        <v>238</v>
      </c>
      <c r="H294" t="s">
        <v>17</v>
      </c>
      <c r="I294">
        <v>500</v>
      </c>
      <c r="J294" t="s">
        <v>18</v>
      </c>
      <c r="K294" t="s">
        <v>18</v>
      </c>
      <c r="L294" t="s">
        <v>416</v>
      </c>
      <c r="M294">
        <v>39786</v>
      </c>
      <c r="N294">
        <v>39813</v>
      </c>
      <c r="O294">
        <v>1</v>
      </c>
      <c r="P294">
        <v>495</v>
      </c>
      <c r="Q294">
        <v>0</v>
      </c>
      <c r="R294">
        <v>495</v>
      </c>
    </row>
    <row r="295" spans="1:18" x14ac:dyDescent="0.25">
      <c r="A295" t="s">
        <v>12</v>
      </c>
      <c r="B295" t="s">
        <v>15</v>
      </c>
      <c r="C295" t="s">
        <v>415</v>
      </c>
      <c r="E295" t="s">
        <v>415</v>
      </c>
      <c r="F295" t="s">
        <v>16</v>
      </c>
      <c r="G295">
        <v>238</v>
      </c>
      <c r="H295" t="s">
        <v>17</v>
      </c>
      <c r="I295">
        <v>500</v>
      </c>
      <c r="J295" t="s">
        <v>18</v>
      </c>
      <c r="K295" t="s">
        <v>19</v>
      </c>
      <c r="L295" t="s">
        <v>417</v>
      </c>
      <c r="M295">
        <v>40071</v>
      </c>
      <c r="N295">
        <v>40178</v>
      </c>
      <c r="O295">
        <v>0</v>
      </c>
      <c r="P295">
        <v>925</v>
      </c>
      <c r="Q295">
        <v>0</v>
      </c>
      <c r="R295">
        <v>925</v>
      </c>
    </row>
    <row r="296" spans="1:18" x14ac:dyDescent="0.25">
      <c r="A296" t="s">
        <v>12</v>
      </c>
      <c r="B296" t="s">
        <v>15</v>
      </c>
      <c r="C296" t="s">
        <v>415</v>
      </c>
      <c r="E296" t="s">
        <v>415</v>
      </c>
      <c r="F296" t="s">
        <v>21</v>
      </c>
      <c r="G296">
        <v>238</v>
      </c>
      <c r="H296" t="s">
        <v>17</v>
      </c>
      <c r="I296">
        <v>500</v>
      </c>
      <c r="J296" t="s">
        <v>18</v>
      </c>
      <c r="L296" t="s">
        <v>418</v>
      </c>
      <c r="M296">
        <v>40424</v>
      </c>
      <c r="N296">
        <v>40543</v>
      </c>
      <c r="O296">
        <v>0</v>
      </c>
      <c r="P296">
        <v>925</v>
      </c>
      <c r="Q296">
        <v>0</v>
      </c>
      <c r="R296">
        <v>925</v>
      </c>
    </row>
    <row r="297" spans="1:18" x14ac:dyDescent="0.25">
      <c r="A297" t="s">
        <v>12</v>
      </c>
      <c r="B297" t="s">
        <v>15</v>
      </c>
      <c r="C297" t="s">
        <v>415</v>
      </c>
      <c r="E297" t="s">
        <v>415</v>
      </c>
      <c r="F297" t="s">
        <v>22</v>
      </c>
      <c r="G297">
        <v>238</v>
      </c>
      <c r="H297" t="s">
        <v>17</v>
      </c>
      <c r="I297">
        <v>500</v>
      </c>
      <c r="J297" t="s">
        <v>18</v>
      </c>
      <c r="L297" t="s">
        <v>419</v>
      </c>
      <c r="M297">
        <v>40569</v>
      </c>
      <c r="N297">
        <v>40908</v>
      </c>
      <c r="O297">
        <v>0</v>
      </c>
      <c r="P297">
        <v>462.5</v>
      </c>
      <c r="Q297">
        <v>0</v>
      </c>
      <c r="R297">
        <v>462.5</v>
      </c>
    </row>
    <row r="298" spans="1:18" x14ac:dyDescent="0.25">
      <c r="A298" t="s">
        <v>12</v>
      </c>
      <c r="B298" t="s">
        <v>15</v>
      </c>
      <c r="C298" t="s">
        <v>415</v>
      </c>
      <c r="E298" t="s">
        <v>415</v>
      </c>
      <c r="F298" t="s">
        <v>22</v>
      </c>
      <c r="G298">
        <v>238</v>
      </c>
      <c r="H298" t="s">
        <v>17</v>
      </c>
      <c r="I298">
        <v>500</v>
      </c>
      <c r="J298" t="s">
        <v>18</v>
      </c>
      <c r="L298" t="s">
        <v>420</v>
      </c>
      <c r="M298">
        <v>40674</v>
      </c>
      <c r="N298">
        <v>40908</v>
      </c>
      <c r="O298">
        <v>0</v>
      </c>
      <c r="P298">
        <v>1478</v>
      </c>
      <c r="Q298">
        <v>0</v>
      </c>
      <c r="R298">
        <v>1478</v>
      </c>
    </row>
    <row r="299" spans="1:18" x14ac:dyDescent="0.25">
      <c r="A299" t="s">
        <v>12</v>
      </c>
      <c r="B299" t="s">
        <v>15</v>
      </c>
      <c r="C299" t="s">
        <v>415</v>
      </c>
      <c r="E299" t="s">
        <v>415</v>
      </c>
      <c r="F299" t="s">
        <v>22</v>
      </c>
      <c r="G299">
        <v>238</v>
      </c>
      <c r="H299" t="s">
        <v>17</v>
      </c>
      <c r="I299">
        <v>500</v>
      </c>
      <c r="J299" t="s">
        <v>18</v>
      </c>
      <c r="L299" t="s">
        <v>421</v>
      </c>
      <c r="M299">
        <v>40679</v>
      </c>
      <c r="N299">
        <v>40908</v>
      </c>
      <c r="O299">
        <v>0</v>
      </c>
      <c r="P299">
        <v>151</v>
      </c>
      <c r="Q299">
        <v>0</v>
      </c>
      <c r="R299">
        <v>151</v>
      </c>
    </row>
    <row r="300" spans="1:18" x14ac:dyDescent="0.25">
      <c r="A300" t="s">
        <v>12</v>
      </c>
      <c r="B300" t="s">
        <v>15</v>
      </c>
      <c r="C300" t="s">
        <v>415</v>
      </c>
      <c r="E300" t="s">
        <v>415</v>
      </c>
      <c r="F300" t="s">
        <v>23</v>
      </c>
      <c r="G300">
        <v>238</v>
      </c>
      <c r="H300" t="s">
        <v>17</v>
      </c>
      <c r="I300">
        <v>500</v>
      </c>
      <c r="J300" t="s">
        <v>18</v>
      </c>
      <c r="L300" t="s">
        <v>422</v>
      </c>
      <c r="M300">
        <v>41029</v>
      </c>
      <c r="N300">
        <v>41274</v>
      </c>
      <c r="O300">
        <v>0</v>
      </c>
      <c r="P300">
        <v>446.5</v>
      </c>
      <c r="Q300">
        <v>0</v>
      </c>
      <c r="R300">
        <v>446.5</v>
      </c>
    </row>
    <row r="301" spans="1:18" x14ac:dyDescent="0.25">
      <c r="A301" t="s">
        <v>12</v>
      </c>
      <c r="B301" t="s">
        <v>15</v>
      </c>
      <c r="C301" t="s">
        <v>415</v>
      </c>
      <c r="E301" t="s">
        <v>415</v>
      </c>
      <c r="F301" t="s">
        <v>24</v>
      </c>
      <c r="G301">
        <v>238</v>
      </c>
      <c r="H301" t="s">
        <v>17</v>
      </c>
      <c r="I301">
        <v>500</v>
      </c>
      <c r="J301" t="s">
        <v>18</v>
      </c>
      <c r="L301" t="s">
        <v>423</v>
      </c>
      <c r="M301">
        <v>41361</v>
      </c>
      <c r="N301">
        <v>41639</v>
      </c>
      <c r="O301">
        <v>0</v>
      </c>
      <c r="P301">
        <v>901</v>
      </c>
      <c r="Q301">
        <v>0</v>
      </c>
      <c r="R301">
        <v>901</v>
      </c>
    </row>
    <row r="302" spans="1:18" x14ac:dyDescent="0.25">
      <c r="A302" t="s">
        <v>12</v>
      </c>
      <c r="B302" t="s">
        <v>15</v>
      </c>
      <c r="C302" t="s">
        <v>415</v>
      </c>
      <c r="E302" t="s">
        <v>415</v>
      </c>
      <c r="F302" t="s">
        <v>24</v>
      </c>
      <c r="G302">
        <v>238</v>
      </c>
      <c r="H302" t="s">
        <v>17</v>
      </c>
      <c r="I302">
        <v>500</v>
      </c>
      <c r="J302" t="s">
        <v>18</v>
      </c>
      <c r="L302" t="s">
        <v>424</v>
      </c>
      <c r="M302">
        <v>41627</v>
      </c>
      <c r="N302">
        <v>41639</v>
      </c>
      <c r="O302">
        <v>0</v>
      </c>
      <c r="P302">
        <v>901</v>
      </c>
      <c r="Q302">
        <v>0</v>
      </c>
      <c r="R302">
        <v>901</v>
      </c>
    </row>
    <row r="303" spans="1:18" x14ac:dyDescent="0.25">
      <c r="A303" t="s">
        <v>12</v>
      </c>
      <c r="B303" t="s">
        <v>15</v>
      </c>
      <c r="C303" t="s">
        <v>435</v>
      </c>
      <c r="E303" t="s">
        <v>435</v>
      </c>
      <c r="F303" t="s">
        <v>16</v>
      </c>
      <c r="G303">
        <v>238</v>
      </c>
      <c r="H303" t="s">
        <v>17</v>
      </c>
      <c r="I303">
        <v>500</v>
      </c>
      <c r="J303" t="s">
        <v>18</v>
      </c>
      <c r="K303" t="s">
        <v>42</v>
      </c>
      <c r="L303" t="s">
        <v>436</v>
      </c>
      <c r="M303">
        <v>40127</v>
      </c>
      <c r="N303">
        <v>40178</v>
      </c>
      <c r="O303">
        <v>0</v>
      </c>
      <c r="P303">
        <v>273.75</v>
      </c>
      <c r="Q303">
        <v>0</v>
      </c>
      <c r="R303">
        <v>273.75</v>
      </c>
    </row>
    <row r="304" spans="1:18" x14ac:dyDescent="0.25">
      <c r="A304" t="s">
        <v>12</v>
      </c>
      <c r="B304" t="s">
        <v>15</v>
      </c>
      <c r="C304" t="s">
        <v>437</v>
      </c>
      <c r="E304" t="s">
        <v>437</v>
      </c>
      <c r="F304" t="s">
        <v>20</v>
      </c>
      <c r="G304">
        <v>238</v>
      </c>
      <c r="H304" t="s">
        <v>17</v>
      </c>
      <c r="I304">
        <v>500</v>
      </c>
      <c r="J304" t="s">
        <v>18</v>
      </c>
      <c r="K304" t="s">
        <v>18</v>
      </c>
      <c r="L304" t="s">
        <v>438</v>
      </c>
      <c r="M304">
        <v>39786</v>
      </c>
      <c r="N304">
        <v>39813</v>
      </c>
      <c r="O304">
        <v>40</v>
      </c>
      <c r="P304">
        <v>1857.4</v>
      </c>
      <c r="Q304">
        <v>0</v>
      </c>
      <c r="R304">
        <v>1857.4</v>
      </c>
    </row>
    <row r="305" spans="1:18" x14ac:dyDescent="0.25">
      <c r="A305" t="s">
        <v>12</v>
      </c>
      <c r="B305" t="s">
        <v>15</v>
      </c>
      <c r="C305" t="s">
        <v>437</v>
      </c>
      <c r="E305" t="s">
        <v>437</v>
      </c>
      <c r="F305" t="s">
        <v>21</v>
      </c>
      <c r="G305">
        <v>238</v>
      </c>
      <c r="H305" t="s">
        <v>17</v>
      </c>
      <c r="I305">
        <v>500</v>
      </c>
      <c r="J305" t="s">
        <v>18</v>
      </c>
      <c r="L305" t="s">
        <v>439</v>
      </c>
      <c r="M305">
        <v>40518</v>
      </c>
      <c r="N305">
        <v>40543</v>
      </c>
      <c r="O305">
        <v>0</v>
      </c>
      <c r="P305">
        <v>182.5</v>
      </c>
      <c r="Q305">
        <v>0</v>
      </c>
      <c r="R305">
        <v>182.5</v>
      </c>
    </row>
    <row r="306" spans="1:18" x14ac:dyDescent="0.25">
      <c r="A306" t="s">
        <v>12</v>
      </c>
      <c r="B306" t="s">
        <v>15</v>
      </c>
      <c r="C306" t="s">
        <v>440</v>
      </c>
      <c r="E306" t="s">
        <v>440</v>
      </c>
      <c r="F306" t="s">
        <v>23</v>
      </c>
      <c r="G306">
        <v>257</v>
      </c>
      <c r="H306" t="s">
        <v>27</v>
      </c>
      <c r="I306">
        <v>502</v>
      </c>
      <c r="J306" t="s">
        <v>28</v>
      </c>
      <c r="L306" t="s">
        <v>441</v>
      </c>
      <c r="M306">
        <v>40991</v>
      </c>
      <c r="N306">
        <v>41066</v>
      </c>
      <c r="O306">
        <v>0</v>
      </c>
      <c r="P306">
        <v>5000</v>
      </c>
      <c r="Q306">
        <v>0</v>
      </c>
      <c r="R306">
        <v>5000</v>
      </c>
    </row>
    <row r="307" spans="1:18" x14ac:dyDescent="0.25">
      <c r="A307" t="s">
        <v>12</v>
      </c>
      <c r="B307" t="s">
        <v>15</v>
      </c>
      <c r="C307" t="s">
        <v>442</v>
      </c>
      <c r="E307" t="s">
        <v>442</v>
      </c>
      <c r="F307" t="s">
        <v>23</v>
      </c>
      <c r="G307">
        <v>257</v>
      </c>
      <c r="H307" t="s">
        <v>27</v>
      </c>
      <c r="I307">
        <v>502</v>
      </c>
      <c r="J307" t="s">
        <v>28</v>
      </c>
      <c r="L307" t="s">
        <v>443</v>
      </c>
      <c r="M307">
        <v>40945</v>
      </c>
      <c r="N307">
        <v>41148</v>
      </c>
      <c r="O307">
        <v>0</v>
      </c>
      <c r="P307">
        <v>6370</v>
      </c>
      <c r="Q307">
        <v>0</v>
      </c>
      <c r="R307">
        <v>6370</v>
      </c>
    </row>
    <row r="308" spans="1:18" x14ac:dyDescent="0.25">
      <c r="A308" t="s">
        <v>12</v>
      </c>
      <c r="B308" t="s">
        <v>15</v>
      </c>
      <c r="C308" t="s">
        <v>444</v>
      </c>
      <c r="E308" t="s">
        <v>444</v>
      </c>
      <c r="F308" t="s">
        <v>24</v>
      </c>
      <c r="G308">
        <v>238</v>
      </c>
      <c r="H308" t="s">
        <v>17</v>
      </c>
      <c r="I308">
        <v>500</v>
      </c>
      <c r="J308" t="s">
        <v>18</v>
      </c>
      <c r="L308" t="s">
        <v>445</v>
      </c>
      <c r="M308">
        <v>41411</v>
      </c>
      <c r="N308">
        <v>41639</v>
      </c>
      <c r="O308">
        <v>0</v>
      </c>
      <c r="P308">
        <v>390</v>
      </c>
      <c r="Q308">
        <v>0</v>
      </c>
      <c r="R308">
        <v>390</v>
      </c>
    </row>
    <row r="309" spans="1:18" x14ac:dyDescent="0.25">
      <c r="A309" t="s">
        <v>12</v>
      </c>
      <c r="B309" t="s">
        <v>15</v>
      </c>
      <c r="C309" t="s">
        <v>446</v>
      </c>
      <c r="D309" t="s">
        <v>447</v>
      </c>
      <c r="E309" t="s">
        <v>446</v>
      </c>
      <c r="F309" t="s">
        <v>20</v>
      </c>
      <c r="G309">
        <v>238</v>
      </c>
      <c r="H309" t="s">
        <v>17</v>
      </c>
      <c r="I309">
        <v>500</v>
      </c>
      <c r="J309" t="s">
        <v>18</v>
      </c>
      <c r="L309" t="s">
        <v>448</v>
      </c>
      <c r="M309">
        <v>39661</v>
      </c>
      <c r="N309">
        <v>39751</v>
      </c>
      <c r="O309">
        <v>3</v>
      </c>
      <c r="P309">
        <v>1390</v>
      </c>
      <c r="Q309">
        <v>0</v>
      </c>
      <c r="R309">
        <v>1390</v>
      </c>
    </row>
    <row r="310" spans="1:18" x14ac:dyDescent="0.25">
      <c r="A310" t="s">
        <v>12</v>
      </c>
      <c r="B310" t="s">
        <v>15</v>
      </c>
      <c r="C310" t="s">
        <v>446</v>
      </c>
      <c r="D310" t="s">
        <v>447</v>
      </c>
      <c r="E310" t="s">
        <v>446</v>
      </c>
      <c r="F310" t="s">
        <v>16</v>
      </c>
      <c r="G310">
        <v>238</v>
      </c>
      <c r="H310" t="s">
        <v>17</v>
      </c>
      <c r="I310">
        <v>500</v>
      </c>
      <c r="J310" t="s">
        <v>18</v>
      </c>
      <c r="K310" t="s">
        <v>53</v>
      </c>
      <c r="L310" t="s">
        <v>449</v>
      </c>
      <c r="M310">
        <v>39793</v>
      </c>
      <c r="N310">
        <v>39862</v>
      </c>
      <c r="O310">
        <v>4</v>
      </c>
      <c r="P310">
        <v>2000</v>
      </c>
      <c r="Q310">
        <v>0</v>
      </c>
      <c r="R310">
        <v>2000</v>
      </c>
    </row>
    <row r="311" spans="1:18" x14ac:dyDescent="0.25">
      <c r="A311" t="s">
        <v>12</v>
      </c>
      <c r="B311" t="s">
        <v>15</v>
      </c>
      <c r="C311" t="s">
        <v>446</v>
      </c>
      <c r="D311" t="s">
        <v>447</v>
      </c>
      <c r="E311" t="s">
        <v>446</v>
      </c>
      <c r="F311" t="s">
        <v>16</v>
      </c>
      <c r="G311">
        <v>238</v>
      </c>
      <c r="H311" t="s">
        <v>17</v>
      </c>
      <c r="I311">
        <v>500</v>
      </c>
      <c r="J311" t="s">
        <v>18</v>
      </c>
      <c r="L311" t="s">
        <v>450</v>
      </c>
      <c r="M311">
        <v>39799</v>
      </c>
      <c r="N311">
        <v>40037</v>
      </c>
      <c r="O311">
        <v>1</v>
      </c>
      <c r="P311">
        <v>500</v>
      </c>
      <c r="Q311">
        <v>0</v>
      </c>
      <c r="R311">
        <v>500</v>
      </c>
    </row>
    <row r="312" spans="1:18" x14ac:dyDescent="0.25">
      <c r="A312" t="s">
        <v>12</v>
      </c>
      <c r="B312" t="s">
        <v>15</v>
      </c>
      <c r="C312" t="s">
        <v>451</v>
      </c>
      <c r="E312" t="s">
        <v>451</v>
      </c>
      <c r="F312" t="s">
        <v>22</v>
      </c>
      <c r="G312">
        <v>257</v>
      </c>
      <c r="H312" t="s">
        <v>27</v>
      </c>
      <c r="I312">
        <v>502</v>
      </c>
      <c r="J312" t="s">
        <v>28</v>
      </c>
      <c r="L312" t="s">
        <v>452</v>
      </c>
      <c r="M312">
        <v>40535</v>
      </c>
      <c r="N312">
        <v>40735</v>
      </c>
      <c r="O312">
        <v>0</v>
      </c>
      <c r="P312">
        <v>5000</v>
      </c>
      <c r="Q312">
        <v>0</v>
      </c>
      <c r="R312">
        <v>5000</v>
      </c>
    </row>
    <row r="313" spans="1:18" x14ac:dyDescent="0.25">
      <c r="P313">
        <f>SUM(P2:P312)</f>
        <v>3409205.9599999995</v>
      </c>
      <c r="Q313">
        <f t="shared" ref="Q313:R313" si="0">SUM(Q2:Q312)</f>
        <v>1005417.0499999999</v>
      </c>
      <c r="R313">
        <f t="shared" si="0"/>
        <v>4414623.01</v>
      </c>
    </row>
  </sheetData>
  <autoFilter ref="A1:R1"/>
  <pageMargins left="0.7" right="0.7" top="0.78740157499999996" bottom="0.78740157499999996" header="0.3" footer="0.3"/>
  <pageSetup paperSize="8" scale="75" orientation="landscape" r:id="rId1"/>
  <headerFooter>
    <oddHeader>&amp;CEU-Förderung 2007-2013 in Lünen
 - ESF NRW (zum ESF Bund liegen keine Zahlen vor!)&amp;R&amp;P</oddHeader>
    <oddFooter>&amp;L&amp;F&amp;C&amp;D&amp;RRegionalverband Ruhr
Referat Europäische und Regionale Netzwerke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9"/>
  <sheetViews>
    <sheetView tabSelected="1" view="pageLayout" zoomScale="85" zoomScaleNormal="100" zoomScalePageLayoutView="85" workbookViewId="0">
      <selection activeCell="B8" sqref="B8"/>
    </sheetView>
  </sheetViews>
  <sheetFormatPr baseColWidth="10" defaultRowHeight="13.2" x14ac:dyDescent="0.25"/>
  <cols>
    <col min="1" max="1" width="13.109375" customWidth="1"/>
    <col min="2" max="2" width="14.109375" customWidth="1"/>
    <col min="3" max="3" width="26.44140625" customWidth="1"/>
    <col min="4" max="4" width="9.44140625" customWidth="1"/>
    <col min="12" max="12" width="16.33203125" customWidth="1"/>
    <col min="13" max="13" width="16" customWidth="1"/>
    <col min="14" max="14" width="11.88671875" customWidth="1"/>
    <col min="15" max="15" width="12" customWidth="1"/>
    <col min="16" max="16" width="22.88671875" style="2" customWidth="1"/>
    <col min="20" max="20" width="20.5546875" customWidth="1"/>
  </cols>
  <sheetData>
    <row r="1" spans="1:20" x14ac:dyDescent="0.25">
      <c r="A1" t="s">
        <v>512</v>
      </c>
      <c r="B1" t="s">
        <v>539</v>
      </c>
      <c r="C1" t="s">
        <v>524</v>
      </c>
      <c r="D1" t="s">
        <v>538</v>
      </c>
      <c r="E1" t="s">
        <v>513</v>
      </c>
      <c r="F1" t="s">
        <v>514</v>
      </c>
      <c r="G1" t="s">
        <v>515</v>
      </c>
      <c r="H1" t="s">
        <v>516</v>
      </c>
      <c r="I1" t="s">
        <v>517</v>
      </c>
      <c r="J1" t="s">
        <v>518</v>
      </c>
      <c r="K1" t="s">
        <v>502</v>
      </c>
      <c r="L1" t="s">
        <v>499</v>
      </c>
      <c r="M1" t="s">
        <v>519</v>
      </c>
      <c r="N1" t="s">
        <v>520</v>
      </c>
      <c r="O1" t="s">
        <v>521</v>
      </c>
      <c r="P1" s="2" t="s">
        <v>522</v>
      </c>
      <c r="Q1" t="s">
        <v>473</v>
      </c>
      <c r="R1" t="s">
        <v>523</v>
      </c>
      <c r="S1" t="s">
        <v>500</v>
      </c>
      <c r="T1" t="s">
        <v>505</v>
      </c>
    </row>
    <row r="2" spans="1:20" x14ac:dyDescent="0.25">
      <c r="A2" t="s">
        <v>453</v>
      </c>
      <c r="B2" t="s">
        <v>455</v>
      </c>
      <c r="C2" t="s">
        <v>456</v>
      </c>
      <c r="D2">
        <v>308</v>
      </c>
      <c r="E2">
        <v>280855</v>
      </c>
      <c r="F2" t="s">
        <v>457</v>
      </c>
      <c r="G2" t="s">
        <v>458</v>
      </c>
      <c r="H2" t="s">
        <v>459</v>
      </c>
      <c r="I2">
        <v>40848</v>
      </c>
      <c r="J2">
        <v>42308</v>
      </c>
      <c r="K2">
        <v>48</v>
      </c>
      <c r="L2">
        <v>15999203</v>
      </c>
      <c r="M2">
        <v>24</v>
      </c>
      <c r="N2" t="s">
        <v>460</v>
      </c>
      <c r="O2" t="s">
        <v>454</v>
      </c>
      <c r="P2" t="s">
        <v>461</v>
      </c>
      <c r="Q2" t="s">
        <v>462</v>
      </c>
      <c r="R2">
        <v>5978024</v>
      </c>
      <c r="S2" t="s">
        <v>463</v>
      </c>
      <c r="T2" t="s">
        <v>464</v>
      </c>
    </row>
    <row r="13" spans="1:20" x14ac:dyDescent="0.25">
      <c r="M13" t="s">
        <v>540</v>
      </c>
    </row>
    <row r="135" ht="66" x14ac:dyDescent="0.25"/>
    <row r="182" ht="26.4" x14ac:dyDescent="0.25"/>
    <row r="240" ht="26.4" x14ac:dyDescent="0.25"/>
    <row r="249" ht="39.6" x14ac:dyDescent="0.25"/>
    <row r="263" ht="26.4" x14ac:dyDescent="0.25"/>
    <row r="518" ht="26.4" x14ac:dyDescent="0.25"/>
    <row r="559" ht="66" x14ac:dyDescent="0.25"/>
    <row r="589" ht="66" x14ac:dyDescent="0.25"/>
  </sheetData>
  <pageMargins left="0.7" right="0.7" top="0.78740157499999996" bottom="0.78740157499999996" header="0.3" footer="0.3"/>
  <pageSetup paperSize="8" scale="70" orientation="landscape" r:id="rId1"/>
  <headerFooter>
    <oddHeader>&amp;CEU-Förderung 2007-2013 in Lünen - 7. Forschungsrahmenprogramm&amp;R&amp;P</oddHeader>
    <oddFooter>&amp;L&amp;F&amp;C&amp;D&amp;RRegionalverband Ruhr
Referat Europäische und Regionale Netzwerke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"/>
  <sheetViews>
    <sheetView view="pageLayout" zoomScale="85" zoomScaleNormal="100" zoomScalePageLayoutView="85" workbookViewId="0">
      <selection activeCell="E9" sqref="E9"/>
    </sheetView>
  </sheetViews>
  <sheetFormatPr baseColWidth="10" defaultRowHeight="13.2" x14ac:dyDescent="0.25"/>
  <cols>
    <col min="1" max="1" width="7.88671875" customWidth="1"/>
    <col min="2" max="2" width="9" customWidth="1"/>
    <col min="3" max="3" width="8.44140625" customWidth="1"/>
    <col min="4" max="4" width="7.5546875" customWidth="1"/>
    <col min="5" max="5" width="15.88671875" customWidth="1"/>
    <col min="6" max="6" width="13.33203125" customWidth="1"/>
    <col min="7" max="7" width="29.5546875" customWidth="1"/>
    <col min="8" max="8" width="3" customWidth="1"/>
    <col min="9" max="9" width="13.88671875" customWidth="1"/>
    <col min="12" max="12" width="12.88671875" customWidth="1"/>
    <col min="14" max="14" width="4.5546875" customWidth="1"/>
    <col min="15" max="15" width="4.6640625" customWidth="1"/>
    <col min="16" max="16" width="13" customWidth="1"/>
    <col min="17" max="17" width="18.109375" customWidth="1"/>
    <col min="18" max="18" width="30.33203125" customWidth="1"/>
    <col min="19" max="19" width="27.33203125" customWidth="1"/>
    <col min="20" max="20" width="30.109375" customWidth="1"/>
    <col min="21" max="21" width="12" customWidth="1"/>
    <col min="22" max="22" width="33.109375" customWidth="1"/>
    <col min="23" max="23" width="15" customWidth="1"/>
    <col min="24" max="24" width="5.88671875" customWidth="1"/>
  </cols>
  <sheetData>
    <row r="1" spans="1:24" x14ac:dyDescent="0.25">
      <c r="A1" t="s">
        <v>465</v>
      </c>
      <c r="B1" t="s">
        <v>466</v>
      </c>
      <c r="C1" t="s">
        <v>467</v>
      </c>
      <c r="D1" t="s">
        <v>497</v>
      </c>
      <c r="E1" t="s">
        <v>499</v>
      </c>
      <c r="F1" t="s">
        <v>468</v>
      </c>
      <c r="G1" t="s">
        <v>469</v>
      </c>
      <c r="H1" t="s">
        <v>470</v>
      </c>
      <c r="I1" t="s">
        <v>471</v>
      </c>
      <c r="J1" t="s">
        <v>472</v>
      </c>
      <c r="K1" t="s">
        <v>473</v>
      </c>
      <c r="L1" t="s">
        <v>474</v>
      </c>
      <c r="M1" t="s">
        <v>475</v>
      </c>
      <c r="N1" t="s">
        <v>476</v>
      </c>
      <c r="O1" t="s">
        <v>477</v>
      </c>
      <c r="P1" t="s">
        <v>478</v>
      </c>
      <c r="Q1" t="s">
        <v>479</v>
      </c>
      <c r="R1" t="s">
        <v>480</v>
      </c>
      <c r="S1" t="s">
        <v>481</v>
      </c>
      <c r="T1" t="s">
        <v>482</v>
      </c>
      <c r="U1" t="s">
        <v>483</v>
      </c>
      <c r="V1" t="s">
        <v>484</v>
      </c>
      <c r="W1" t="s">
        <v>524</v>
      </c>
      <c r="X1" t="s">
        <v>538</v>
      </c>
    </row>
    <row r="2" spans="1:24" x14ac:dyDescent="0.25">
      <c r="A2">
        <v>944</v>
      </c>
      <c r="B2">
        <v>1352259</v>
      </c>
      <c r="C2">
        <v>2009</v>
      </c>
      <c r="D2">
        <v>509.6</v>
      </c>
      <c r="E2">
        <v>15929.94</v>
      </c>
      <c r="F2" t="s">
        <v>491</v>
      </c>
      <c r="G2" t="s">
        <v>492</v>
      </c>
      <c r="H2" t="s">
        <v>485</v>
      </c>
      <c r="J2" t="s">
        <v>493</v>
      </c>
      <c r="K2" t="s">
        <v>15</v>
      </c>
      <c r="L2" t="s">
        <v>494</v>
      </c>
      <c r="M2" t="s">
        <v>486</v>
      </c>
      <c r="P2" t="s">
        <v>487</v>
      </c>
      <c r="Q2" t="s">
        <v>488</v>
      </c>
      <c r="S2" t="s">
        <v>495</v>
      </c>
      <c r="T2" t="s">
        <v>496</v>
      </c>
      <c r="U2" t="s">
        <v>490</v>
      </c>
      <c r="W2" t="s">
        <v>489</v>
      </c>
      <c r="X2">
        <v>366</v>
      </c>
    </row>
  </sheetData>
  <pageMargins left="0.7" right="0.7" top="0.78740157499999996" bottom="0.78740157499999996" header="0.3" footer="0.3"/>
  <pageSetup paperSize="8" scale="55" orientation="landscape" r:id="rId1"/>
  <headerFooter>
    <oddHeader>&amp;REU-Förderung 2007-2013 in der Metropole Ruhr- Verschiedene Programme/ herausselektiert aus dem EU-Finanztransparenzsystem (FTS)</oddHeader>
    <oddFooter>&amp;L&amp;F&amp;C&amp;D&amp;RRegionalverband Ruhr
Referat Europäische und Regionale Netzwerke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efre_ziel2</vt:lpstr>
      <vt:lpstr>esf</vt:lpstr>
      <vt:lpstr>frp</vt:lpstr>
      <vt:lpstr>FTS</vt:lpstr>
    </vt:vector>
  </TitlesOfParts>
  <Company>GISWORKS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Overkamp</dc:creator>
  <cp:lastModifiedBy>kleinowski</cp:lastModifiedBy>
  <cp:lastPrinted>2015-05-11T09:42:41Z</cp:lastPrinted>
  <dcterms:created xsi:type="dcterms:W3CDTF">2015-03-03T15:58:57Z</dcterms:created>
  <dcterms:modified xsi:type="dcterms:W3CDTF">2017-05-02T08:23:56Z</dcterms:modified>
</cp:coreProperties>
</file>